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itada\Desktop\JROIS移行\統数研\"/>
    </mc:Choice>
  </mc:AlternateContent>
  <xr:revisionPtr revIDLastSave="0" documentId="13_ncr:1_{185CF3E1-B379-4D1E-A637-FE4003B27840}" xr6:coauthVersionLast="47" xr6:coauthVersionMax="47" xr10:uidLastSave="{00000000-0000-0000-0000-000000000000}"/>
  <workbookProtection lockStructure="1"/>
  <bookViews>
    <workbookView xWindow="-120" yWindow="-120" windowWidth="29040" windowHeight="15840" firstSheet="1" activeTab="1" xr2:uid="{00000000-000D-0000-FFFF-FFFF00000000}"/>
  </bookViews>
  <sheets>
    <sheet name="選択肢" sheetId="5" state="hidden" r:id="rId1"/>
    <sheet name="実施報告書" sheetId="8" r:id="rId2"/>
    <sheet name="集計用" sheetId="9" state="hidden" r:id="rId3"/>
  </sheets>
  <definedNames>
    <definedName name="_xlnm.Print_Area" localSheetId="1">実施報告書!$A$1:$M$144</definedName>
    <definedName name="重点テーマ名">実施報告書!$D$30</definedName>
  </definedNames>
  <calcPr calcId="191029"/>
</workbook>
</file>

<file path=xl/calcChain.xml><?xml version="1.0" encoding="utf-8"?>
<calcChain xmlns="http://schemas.openxmlformats.org/spreadsheetml/2006/main">
  <c r="AE5" i="9" l="1"/>
  <c r="AD5" i="9"/>
  <c r="AC5" i="9"/>
  <c r="AB5" i="9"/>
  <c r="AA5" i="9"/>
  <c r="Z5" i="9"/>
  <c r="Y5" i="9"/>
  <c r="B29" i="8"/>
  <c r="A97" i="8"/>
  <c r="A96" i="8"/>
  <c r="A84" i="8"/>
  <c r="A83" i="8"/>
  <c r="A82" i="8"/>
  <c r="A81" i="8"/>
  <c r="A80" i="8"/>
  <c r="A79" i="8"/>
  <c r="A78" i="8"/>
  <c r="A77" i="8"/>
  <c r="A76" i="8"/>
  <c r="A75" i="8"/>
  <c r="A74" i="8"/>
  <c r="A93" i="8"/>
  <c r="A92" i="8"/>
  <c r="A91" i="8"/>
  <c r="A90" i="8"/>
  <c r="A89" i="8"/>
  <c r="A88" i="8"/>
  <c r="A87" i="8"/>
  <c r="L50" i="8" l="1"/>
  <c r="K50" i="8"/>
  <c r="J50" i="8"/>
  <c r="I50" i="8"/>
  <c r="G50" i="8"/>
  <c r="F50" i="8"/>
  <c r="D50" i="8"/>
  <c r="C50" i="8"/>
  <c r="B50" i="8"/>
  <c r="A98" i="8" l="1"/>
  <c r="A51" i="8"/>
  <c r="A52" i="8"/>
  <c r="A53" i="8"/>
  <c r="A54" i="8"/>
  <c r="A55" i="8"/>
  <c r="A56" i="8"/>
  <c r="A57" i="8"/>
  <c r="A58" i="8"/>
  <c r="A59" i="8"/>
  <c r="A60" i="8"/>
  <c r="A61" i="8"/>
  <c r="A62" i="8"/>
  <c r="A63" i="8"/>
  <c r="A64" i="8"/>
  <c r="A65" i="8"/>
  <c r="A66" i="8"/>
  <c r="A67" i="8"/>
  <c r="A68" i="8"/>
  <c r="A69" i="8"/>
  <c r="A70" i="8"/>
  <c r="A71" i="8"/>
  <c r="A72" i="8"/>
  <c r="A73" i="8"/>
  <c r="A85" i="8"/>
  <c r="A86" i="8"/>
  <c r="A94" i="8"/>
  <c r="A95" i="8"/>
  <c r="A99" i="8"/>
  <c r="A50" i="8"/>
  <c r="X5" i="9"/>
  <c r="R5" i="9"/>
  <c r="Q5" i="9"/>
  <c r="P5" i="9"/>
  <c r="O5" i="9"/>
  <c r="N5" i="9"/>
  <c r="B4" i="8" l="1"/>
  <c r="B5" i="8"/>
  <c r="W5" i="9" l="1"/>
  <c r="V5" i="9"/>
  <c r="F5" i="9"/>
  <c r="G5" i="9"/>
  <c r="D5" i="9"/>
  <c r="C5" i="9"/>
  <c r="E5" i="9"/>
  <c r="B5" i="9"/>
  <c r="A5" i="9"/>
  <c r="M5" i="9" l="1"/>
  <c r="L5" i="9"/>
  <c r="J5" i="9"/>
  <c r="I5" i="9"/>
  <c r="H5" i="9"/>
  <c r="B32" i="8"/>
  <c r="B7" i="8" l="1"/>
  <c r="B31" i="8"/>
  <c r="H2" i="8" l="1"/>
  <c r="D42" i="8" l="1"/>
</calcChain>
</file>

<file path=xl/sharedStrings.xml><?xml version="1.0" encoding="utf-8"?>
<sst xmlns="http://schemas.openxmlformats.org/spreadsheetml/2006/main" count="191" uniqueCount="167">
  <si>
    <t>フリガナ</t>
    <phoneticPr fontId="18"/>
  </si>
  <si>
    <t>記</t>
    <phoneticPr fontId="18"/>
  </si>
  <si>
    <t>メールアドレス／E-mail</t>
    <phoneticPr fontId="18"/>
  </si>
  <si>
    <t>所属機関／Affiliation</t>
    <rPh sb="0" eb="4">
      <t>ショゾクキカン</t>
    </rPh>
    <phoneticPr fontId="18"/>
  </si>
  <si>
    <t>職名／Job title</t>
    <rPh sb="0" eb="2">
      <t>ショクメイ</t>
    </rPh>
    <phoneticPr fontId="18"/>
  </si>
  <si>
    <t>氏名／Name</t>
    <rPh sb="0" eb="2">
      <t>シメイ</t>
    </rPh>
    <phoneticPr fontId="18"/>
  </si>
  <si>
    <t>備考／remarks</t>
    <rPh sb="0" eb="2">
      <t>ビコウ</t>
    </rPh>
    <phoneticPr fontId="18"/>
  </si>
  <si>
    <t>白地の枠に記入のこと</t>
    <rPh sb="0" eb="1">
      <t>シロ</t>
    </rPh>
    <rPh sb="1" eb="2">
      <t>ジ</t>
    </rPh>
    <rPh sb="3" eb="4">
      <t>ワク</t>
    </rPh>
    <rPh sb="5" eb="7">
      <t>キニュウ</t>
    </rPh>
    <phoneticPr fontId="18"/>
  </si>
  <si>
    <t>Fill in the white cell</t>
    <phoneticPr fontId="18"/>
  </si>
  <si>
    <t>報告日／Report date</t>
    <rPh sb="0" eb="2">
      <t>ホウコク</t>
    </rPh>
    <phoneticPr fontId="18"/>
  </si>
  <si>
    <t>旅費／Travel Expenses</t>
    <phoneticPr fontId="18"/>
  </si>
  <si>
    <t>配分額／Provided</t>
    <rPh sb="0" eb="3">
      <t>ハイブンガク</t>
    </rPh>
    <phoneticPr fontId="18"/>
  </si>
  <si>
    <t>費目／Expense items</t>
    <rPh sb="0" eb="2">
      <t>ヒモク</t>
    </rPh>
    <phoneticPr fontId="18"/>
  </si>
  <si>
    <t>総額／Total</t>
    <rPh sb="0" eb="1">
      <t>ソウ</t>
    </rPh>
    <phoneticPr fontId="18"/>
  </si>
  <si>
    <t>（記入例／example）2023/4/10</t>
    <phoneticPr fontId="18"/>
  </si>
  <si>
    <t>新規・継続／New・Continued</t>
    <phoneticPr fontId="18"/>
  </si>
  <si>
    <t>和名／Jpn</t>
    <rPh sb="0" eb="2">
      <t>ワメイ</t>
    </rPh>
    <phoneticPr fontId="18"/>
  </si>
  <si>
    <t>英名／Eng</t>
    <rPh sb="0" eb="2">
      <t>エイメイ</t>
    </rPh>
    <phoneticPr fontId="18"/>
  </si>
  <si>
    <t>所属機関類別／Affiliation Type</t>
    <phoneticPr fontId="18"/>
  </si>
  <si>
    <t>所属機関名／Affiliation Name</t>
    <rPh sb="4" eb="5">
      <t>メイ</t>
    </rPh>
    <phoneticPr fontId="18"/>
  </si>
  <si>
    <t>職名／Job Title</t>
    <rPh sb="0" eb="2">
      <t>ショクメイ</t>
    </rPh>
    <phoneticPr fontId="18"/>
  </si>
  <si>
    <t>Name（English）</t>
    <phoneticPr fontId="18"/>
  </si>
  <si>
    <t>★Please Select／選んでください★</t>
    <phoneticPr fontId="18"/>
  </si>
  <si>
    <t>Foreign Organization／国際機関</t>
    <phoneticPr fontId="18"/>
  </si>
  <si>
    <t>National University／国立大学</t>
  </si>
  <si>
    <t>Public University／公立大学</t>
  </si>
  <si>
    <t>Private University／私立大学</t>
  </si>
  <si>
    <t>Technical College／高等専門学校</t>
    <phoneticPr fontId="18"/>
  </si>
  <si>
    <t>Inter-University Research Institute Corporation／大学共同利用機関法人</t>
    <phoneticPr fontId="18"/>
  </si>
  <si>
    <t>Junior College／短期大学</t>
    <phoneticPr fontId="18"/>
  </si>
  <si>
    <t>Research Institute／研究機関</t>
  </si>
  <si>
    <t>National Research and Development Agency／国立研究開発法人</t>
    <phoneticPr fontId="18"/>
  </si>
  <si>
    <t>Public Interest Incorporated Foundation／公益財団法人</t>
  </si>
  <si>
    <t>General Incorporated Foundation／一般財団法人</t>
  </si>
  <si>
    <t>Independent Administrative Institution／独立行政法人</t>
  </si>
  <si>
    <t>Local Incorporated Administrative Agency／地方独立行政法人</t>
  </si>
  <si>
    <t>Nonprofit Organization／特定非営利活動法人</t>
  </si>
  <si>
    <t>Medical Corporation／医療法人</t>
  </si>
  <si>
    <t>Other／その他</t>
  </si>
  <si>
    <t>新規／New</t>
    <rPh sb="0" eb="2">
      <t>シンキ</t>
    </rPh>
    <phoneticPr fontId="18"/>
  </si>
  <si>
    <t>継続／Continued</t>
    <rPh sb="0" eb="2">
      <t>ケイゾク</t>
    </rPh>
    <phoneticPr fontId="18"/>
  </si>
  <si>
    <t>円／Yen</t>
    <phoneticPr fontId="18"/>
  </si>
  <si>
    <t>共同研究集会</t>
    <rPh sb="0" eb="6">
      <t>キョウドウケンキュウシュウカイ</t>
    </rPh>
    <phoneticPr fontId="18"/>
  </si>
  <si>
    <t>はい／Yes</t>
    <phoneticPr fontId="18"/>
  </si>
  <si>
    <t>いいえ／No</t>
    <phoneticPr fontId="18"/>
  </si>
  <si>
    <t>区分</t>
    <rPh sb="0" eb="2">
      <t>クブン</t>
    </rPh>
    <phoneticPr fontId="18"/>
  </si>
  <si>
    <t>所内受入教員名／
Name of the ISM representative (the host)</t>
    <rPh sb="0" eb="2">
      <t>ショナイ</t>
    </rPh>
    <rPh sb="6" eb="7">
      <t>メイ</t>
    </rPh>
    <phoneticPr fontId="18"/>
  </si>
  <si>
    <t>To: The Director, The Institute of Statistical Mathematics, Research Organization of Information and Systems</t>
    <phoneticPr fontId="18"/>
  </si>
  <si>
    <t>大学共同利用機関法人情報・システム研究機構　統計数理研究所長　殿</t>
  </si>
  <si>
    <t>統計数理研究所</t>
    <rPh sb="0" eb="7">
      <t>トウケイスウリケンキュウショ</t>
    </rPh>
    <phoneticPr fontId="18"/>
  </si>
  <si>
    <t>共同利用登録</t>
    <rPh sb="0" eb="6">
      <t>キョウドウリヨウトウロク</t>
    </rPh>
    <phoneticPr fontId="18"/>
  </si>
  <si>
    <t>一般研究１</t>
    <rPh sb="0" eb="4">
      <t>イッパンケンキュウ</t>
    </rPh>
    <phoneticPr fontId="18"/>
  </si>
  <si>
    <t>一般研究２</t>
    <rPh sb="0" eb="4">
      <t>イッパンケンキュウ</t>
    </rPh>
    <phoneticPr fontId="18"/>
  </si>
  <si>
    <t>重点型研究</t>
    <rPh sb="0" eb="5">
      <t>ジュウテンガタケンキュウ</t>
    </rPh>
    <phoneticPr fontId="18"/>
  </si>
  <si>
    <t>統計数理研究所内分野／ISM internal field</t>
    <phoneticPr fontId="18"/>
  </si>
  <si>
    <t>主要研究分野分類／Major research field classification</t>
    <phoneticPr fontId="18"/>
  </si>
  <si>
    <t>★Please Select／選んでください★</t>
    <phoneticPr fontId="30"/>
  </si>
  <si>
    <t>a 予測制御グループ／Prediction and Control Group</t>
  </si>
  <si>
    <t>b 複雑構造モデリンググループ／Complex System Modeling Group</t>
  </si>
  <si>
    <t>c データ同化グループ／Data Assimilation Group</t>
  </si>
  <si>
    <t>d 調査科学グループ／Survey Science Group</t>
  </si>
  <si>
    <t>e 計量科学グループ／Metric Science Group</t>
  </si>
  <si>
    <t>f 構造探索グループ／Structure Exploration Group</t>
  </si>
  <si>
    <t>g 統計基礎数理グループ／Mathematical Statistics Group</t>
  </si>
  <si>
    <t>h 学習推論グループ／Learning and Inference Group</t>
  </si>
  <si>
    <t>i 数理最適化グループ／Mathematical Optimization Group</t>
  </si>
  <si>
    <t>j その他／Others</t>
  </si>
  <si>
    <t>1 統計数学分野／Statistical Mathematics</t>
  </si>
  <si>
    <t>2 情報科学分野／Information Science</t>
  </si>
  <si>
    <t>3 生物科学分野／Biological Science</t>
  </si>
  <si>
    <t>4 物理科学分野／Physical Science</t>
  </si>
  <si>
    <t>5 工学分野／Engineering</t>
  </si>
  <si>
    <t>6 人文科学分野／Human Science</t>
  </si>
  <si>
    <t>7 社会科学分野／Social Science</t>
  </si>
  <si>
    <t>8 環境科学分野／Environmental Science</t>
  </si>
  <si>
    <t>9 その他／Others</t>
  </si>
  <si>
    <t>4 高次元データ解析・スパース推定法・モデル選択法の開発と融合</t>
    <phoneticPr fontId="30"/>
  </si>
  <si>
    <t>1 SDGs(持続可能な開発目標)実現に向けた統計科学の役割</t>
    <phoneticPr fontId="30"/>
  </si>
  <si>
    <t>2 ICT を活用した統計学教育とその評価に関する新たな展開</t>
    <phoneticPr fontId="30"/>
  </si>
  <si>
    <t>3 地図・メッシュ・位置情報データのデータベース作成・統合と高度利用</t>
    <phoneticPr fontId="30"/>
  </si>
  <si>
    <t>モデリング研究系／Department of Statistical Modeling</t>
    <phoneticPr fontId="18"/>
  </si>
  <si>
    <t>データ科学研究系／Department of Statistical Data Science</t>
    <phoneticPr fontId="18"/>
  </si>
  <si>
    <t>数理・推論研究系／Department of Statistical Inference and Mathematics</t>
    <phoneticPr fontId="18"/>
  </si>
  <si>
    <t>統計思考院／School of Statistical Thinking</t>
    <rPh sb="0" eb="36">
      <t>ショチョウメイヨキョウジュ</t>
    </rPh>
    <phoneticPr fontId="18"/>
  </si>
  <si>
    <t>2022-ISMCRP-****</t>
    <phoneticPr fontId="18"/>
  </si>
  <si>
    <t>（記入例／example）2022-ISMCRP-****</t>
    <phoneticPr fontId="18"/>
  </si>
  <si>
    <t>重点テーマ名／Research theme</t>
    <phoneticPr fontId="18"/>
  </si>
  <si>
    <t>統計科学スーパーコンピュータシステム</t>
    <rPh sb="0" eb="4">
      <t>トウケイカガク</t>
    </rPh>
    <phoneticPr fontId="30"/>
  </si>
  <si>
    <t>共同利用研究室</t>
    <rPh sb="0" eb="7">
      <t>キョウドウリヨウケンキュウシツ</t>
    </rPh>
    <phoneticPr fontId="30"/>
  </si>
  <si>
    <t>会議室・セミナー室・ラウンジ等</t>
    <rPh sb="0" eb="3">
      <t>カイギシツ</t>
    </rPh>
    <rPh sb="8" eb="9">
      <t>シツ</t>
    </rPh>
    <rPh sb="14" eb="15">
      <t>トウ</t>
    </rPh>
    <phoneticPr fontId="30"/>
  </si>
  <si>
    <t>女性</t>
    <rPh sb="0" eb="2">
      <t>ジョセイ</t>
    </rPh>
    <phoneticPr fontId="18"/>
  </si>
  <si>
    <t>男性</t>
    <rPh sb="0" eb="2">
      <t>ダンセイ</t>
    </rPh>
    <phoneticPr fontId="18"/>
  </si>
  <si>
    <t>回答しない</t>
    <rPh sb="0" eb="2">
      <t>カイトウ</t>
    </rPh>
    <phoneticPr fontId="18"/>
  </si>
  <si>
    <t>　※性別・年齢・国籍については、文部科学省に報告が求められる基本属性となります。分かる範囲で回答してください。（個人を特定する形での報告は行いません）</t>
    <rPh sb="2" eb="4">
      <t>セイベツ</t>
    </rPh>
    <rPh sb="5" eb="7">
      <t>ネンレイ</t>
    </rPh>
    <rPh sb="8" eb="10">
      <t>コクセキ</t>
    </rPh>
    <rPh sb="40" eb="41">
      <t>ワ</t>
    </rPh>
    <rPh sb="43" eb="45">
      <t>ハンイ</t>
    </rPh>
    <rPh sb="46" eb="48">
      <t>カイトウ</t>
    </rPh>
    <rPh sb="56" eb="58">
      <t>コジン</t>
    </rPh>
    <rPh sb="59" eb="61">
      <t>トクテイ</t>
    </rPh>
    <rPh sb="63" eb="64">
      <t>カタチ</t>
    </rPh>
    <rPh sb="66" eb="68">
      <t>ホウコク</t>
    </rPh>
    <rPh sb="69" eb="70">
      <t>オコナ</t>
    </rPh>
    <phoneticPr fontId="18"/>
  </si>
  <si>
    <t>　※性別・年齢・国籍については、文部科学省に報告が求められる基本属性となります。（個人を特定する形での報告は行いません）</t>
    <rPh sb="2" eb="4">
      <t>セイベツ</t>
    </rPh>
    <rPh sb="5" eb="7">
      <t>ネンレイ</t>
    </rPh>
    <rPh sb="8" eb="10">
      <t>コクセキ</t>
    </rPh>
    <rPh sb="41" eb="43">
      <t>コジン</t>
    </rPh>
    <rPh sb="44" eb="46">
      <t>トクテイ</t>
    </rPh>
    <rPh sb="48" eb="49">
      <t>カタチ</t>
    </rPh>
    <rPh sb="51" eb="53">
      <t>ホウコク</t>
    </rPh>
    <rPh sb="54" eb="55">
      <t>オコナ</t>
    </rPh>
    <phoneticPr fontId="18"/>
  </si>
  <si>
    <t>備考／remarks</t>
    <phoneticPr fontId="18"/>
  </si>
  <si>
    <t>35歳以下</t>
    <rPh sb="2" eb="3">
      <t>サイ</t>
    </rPh>
    <rPh sb="3" eb="5">
      <t>イカ</t>
    </rPh>
    <phoneticPr fontId="18"/>
  </si>
  <si>
    <t>36歳以上40歳未満</t>
    <rPh sb="2" eb="3">
      <t>サイ</t>
    </rPh>
    <rPh sb="3" eb="5">
      <t>イジョウ</t>
    </rPh>
    <rPh sb="7" eb="10">
      <t>サイミマン</t>
    </rPh>
    <phoneticPr fontId="18"/>
  </si>
  <si>
    <t>Cooperative Use Registration</t>
  </si>
  <si>
    <t>General Cooperative Research 1</t>
  </si>
  <si>
    <t>General Cooperative Research 2</t>
  </si>
  <si>
    <t>Specially Promoted Research</t>
    <phoneticPr fontId="18"/>
  </si>
  <si>
    <t>Cooperative Research Symposium</t>
  </si>
  <si>
    <t>ISM Cooperative Research Program</t>
  </si>
  <si>
    <r>
      <t xml:space="preserve">国籍／Country (or Region)
</t>
    </r>
    <r>
      <rPr>
        <sz val="9"/>
        <color rgb="FFFF0000"/>
        <rFont val="Meiryo UI"/>
        <family val="3"/>
        <charset val="128"/>
      </rPr>
      <t>※日本以外の場合に記載</t>
    </r>
    <rPh sb="0" eb="2">
      <t>コクセキ</t>
    </rPh>
    <rPh sb="24" eb="28">
      <t>ニホンイガイ</t>
    </rPh>
    <rPh sb="29" eb="31">
      <t>バアイ</t>
    </rPh>
    <rPh sb="32" eb="34">
      <t>キサイ</t>
    </rPh>
    <phoneticPr fontId="18"/>
  </si>
  <si>
    <r>
      <t xml:space="preserve">　 性別／ Gender
</t>
    </r>
    <r>
      <rPr>
        <sz val="10"/>
        <color rgb="FFFF0000"/>
        <rFont val="Meiryo UI"/>
        <family val="3"/>
        <charset val="128"/>
      </rPr>
      <t>※リストから選択</t>
    </r>
    <rPh sb="2" eb="4">
      <t>セイベツ</t>
    </rPh>
    <phoneticPr fontId="18"/>
  </si>
  <si>
    <t>来所日数／Visiting days</t>
  </si>
  <si>
    <t>年齢／Age</t>
    <rPh sb="0" eb="2">
      <t>ネンレイ</t>
    </rPh>
    <phoneticPr fontId="18"/>
  </si>
  <si>
    <t>その他</t>
    <rPh sb="2" eb="3">
      <t>タ</t>
    </rPh>
    <phoneticPr fontId="18"/>
  </si>
  <si>
    <t xml:space="preserve">部局名／Department </t>
    <phoneticPr fontId="18"/>
  </si>
  <si>
    <t>部局／Department</t>
    <rPh sb="0" eb="2">
      <t>ブキョク</t>
    </rPh>
    <phoneticPr fontId="18"/>
  </si>
  <si>
    <t>研究種別</t>
    <rPh sb="0" eb="4">
      <t>ケンキュウシュベツ</t>
    </rPh>
    <phoneticPr fontId="18"/>
  </si>
  <si>
    <t>課題番号</t>
    <rPh sb="0" eb="4">
      <t>カダイバンゴウ</t>
    </rPh>
    <phoneticPr fontId="18"/>
  </si>
  <si>
    <t>課題名</t>
    <rPh sb="0" eb="3">
      <t>カダイメイ</t>
    </rPh>
    <phoneticPr fontId="18"/>
  </si>
  <si>
    <t>統計数理研究所所内分野</t>
    <rPh sb="0" eb="7">
      <t>トウケイスウリケンキュウショ</t>
    </rPh>
    <rPh sb="7" eb="11">
      <t>ショナイブンヤ</t>
    </rPh>
    <phoneticPr fontId="18"/>
  </si>
  <si>
    <t>主要研究分野分類</t>
    <rPh sb="0" eb="6">
      <t>シュヨウケンキュウブンヤ</t>
    </rPh>
    <rPh sb="6" eb="8">
      <t>ブンルイ</t>
    </rPh>
    <phoneticPr fontId="18"/>
  </si>
  <si>
    <t>所内受入教員</t>
    <rPh sb="0" eb="6">
      <t>ショナイウケイレキョウイン</t>
    </rPh>
    <phoneticPr fontId="18"/>
  </si>
  <si>
    <t>スパコン利用</t>
    <rPh sb="4" eb="6">
      <t>リヨウ</t>
    </rPh>
    <phoneticPr fontId="18"/>
  </si>
  <si>
    <t>共同利用研究室利用</t>
    <rPh sb="0" eb="2">
      <t>キョウドウ</t>
    </rPh>
    <rPh sb="2" eb="4">
      <t>リヨウ</t>
    </rPh>
    <rPh sb="4" eb="7">
      <t>ケンキュウシツ</t>
    </rPh>
    <rPh sb="7" eb="9">
      <t>リヨウ</t>
    </rPh>
    <phoneticPr fontId="18"/>
  </si>
  <si>
    <t>会議室・セミナー室等利用</t>
    <rPh sb="0" eb="3">
      <t>カイギシツ</t>
    </rPh>
    <rPh sb="8" eb="9">
      <t>シツ</t>
    </rPh>
    <rPh sb="9" eb="10">
      <t>トウ</t>
    </rPh>
    <rPh sb="10" eb="12">
      <t>リヨウ</t>
    </rPh>
    <phoneticPr fontId="18"/>
  </si>
  <si>
    <t>重点テーマ名</t>
    <rPh sb="0" eb="2">
      <t>ジュウテン</t>
    </rPh>
    <rPh sb="5" eb="6">
      <t>メイ</t>
    </rPh>
    <phoneticPr fontId="18"/>
  </si>
  <si>
    <t>図書の貸出</t>
    <rPh sb="0" eb="2">
      <t>トショ</t>
    </rPh>
    <rPh sb="3" eb="5">
      <t>カシダシ</t>
    </rPh>
    <phoneticPr fontId="18"/>
  </si>
  <si>
    <t>教員の助言</t>
    <rPh sb="0" eb="2">
      <t>キョウイン</t>
    </rPh>
    <rPh sb="3" eb="5">
      <t>ジョゲン</t>
    </rPh>
    <phoneticPr fontId="18"/>
  </si>
  <si>
    <t>ご意見</t>
    <rPh sb="1" eb="3">
      <t>イケン</t>
    </rPh>
    <phoneticPr fontId="18"/>
  </si>
  <si>
    <r>
      <t xml:space="preserve">年齢／Age
</t>
    </r>
    <r>
      <rPr>
        <sz val="10"/>
        <color rgb="FFFF0000"/>
        <rFont val="Meiryo UI"/>
        <family val="3"/>
        <charset val="128"/>
      </rPr>
      <t>※半角数字</t>
    </r>
    <rPh sb="0" eb="2">
      <t>ネンレイ</t>
    </rPh>
    <rPh sb="8" eb="12">
      <t>ハンカクスウジ</t>
    </rPh>
    <phoneticPr fontId="18"/>
  </si>
  <si>
    <r>
      <t xml:space="preserve">来所日数／Visiting days
</t>
    </r>
    <r>
      <rPr>
        <sz val="10"/>
        <color rgb="FFFF0000"/>
        <rFont val="Meiryo UI"/>
        <family val="3"/>
        <charset val="128"/>
      </rPr>
      <t>※半角数字</t>
    </r>
    <rPh sb="20" eb="22">
      <t>ハンカク</t>
    </rPh>
    <rPh sb="22" eb="24">
      <t>スウジ</t>
    </rPh>
    <phoneticPr fontId="18"/>
  </si>
  <si>
    <t>メールアドレス／E-mail</t>
  </si>
  <si>
    <r>
      <t xml:space="preserve">来所日数／Visiting days　
</t>
    </r>
    <r>
      <rPr>
        <sz val="10"/>
        <color rgb="FFFF0000"/>
        <rFont val="Meiryo UI"/>
        <family val="3"/>
        <charset val="128"/>
      </rPr>
      <t>※半角数字</t>
    </r>
    <rPh sb="0" eb="4">
      <t>ライショニッスウ</t>
    </rPh>
    <rPh sb="21" eb="25">
      <t>ハンカクスウジ</t>
    </rPh>
    <phoneticPr fontId="18"/>
  </si>
  <si>
    <r>
      <t xml:space="preserve">国籍／Country (or Region)
</t>
    </r>
    <r>
      <rPr>
        <sz val="10"/>
        <color rgb="FFFF0000"/>
        <rFont val="Meiryo UI"/>
        <family val="3"/>
        <charset val="128"/>
      </rPr>
      <t>※日本以外の場合に記載</t>
    </r>
    <rPh sb="0" eb="2">
      <t>コクセキ</t>
    </rPh>
    <rPh sb="24" eb="28">
      <t>ニホンイガイ</t>
    </rPh>
    <rPh sb="29" eb="31">
      <t>バアイ</t>
    </rPh>
    <rPh sb="32" eb="34">
      <t>キサイ</t>
    </rPh>
    <phoneticPr fontId="18"/>
  </si>
  <si>
    <r>
      <t>性別／Gender</t>
    </r>
    <r>
      <rPr>
        <sz val="9"/>
        <color rgb="FFFF0000"/>
        <rFont val="Meiryo UI"/>
        <family val="3"/>
        <charset val="128"/>
      </rPr>
      <t xml:space="preserve">
※リストから選択</t>
    </r>
    <phoneticPr fontId="18"/>
  </si>
  <si>
    <t>基礎研究費／</t>
    <rPh sb="0" eb="5">
      <t>キソケンキュウヒ</t>
    </rPh>
    <phoneticPr fontId="18"/>
  </si>
  <si>
    <t>特別研究費／Special Expenses</t>
    <rPh sb="0" eb="5">
      <t>トクベツケンキュウヒ</t>
    </rPh>
    <phoneticPr fontId="18"/>
  </si>
  <si>
    <t>アンケート／Questionnaire</t>
    <phoneticPr fontId="18"/>
  </si>
  <si>
    <t>採択課題番号／The Reference number（ISM Cooperative Research Program number）</t>
    <rPh sb="0" eb="2">
      <t>サイタク</t>
    </rPh>
    <rPh sb="4" eb="6">
      <t>バンゴウ</t>
    </rPh>
    <phoneticPr fontId="18"/>
  </si>
  <si>
    <t>★Please Select／選んでください★</t>
  </si>
  <si>
    <t>部局名／Department</t>
    <rPh sb="0" eb="2">
      <t>ブキョク</t>
    </rPh>
    <rPh sb="2" eb="3">
      <t>メイ</t>
    </rPh>
    <phoneticPr fontId="18"/>
  </si>
  <si>
    <t>利用した施設等をクリックして選択してください</t>
    <rPh sb="0" eb="2">
      <t>リヨウ</t>
    </rPh>
    <rPh sb="4" eb="7">
      <t>シセツトウ</t>
    </rPh>
    <rPh sb="14" eb="16">
      <t>センタク</t>
    </rPh>
    <phoneticPr fontId="18"/>
  </si>
  <si>
    <t>図書の貸出を受けましたか</t>
    <rPh sb="0" eb="2">
      <t>トショ</t>
    </rPh>
    <rPh sb="3" eb="5">
      <t>カシダシ</t>
    </rPh>
    <rPh sb="6" eb="7">
      <t>ウ</t>
    </rPh>
    <phoneticPr fontId="18"/>
  </si>
  <si>
    <t>研究所教員から助言を受けましたか</t>
    <rPh sb="0" eb="3">
      <t>ケンキュウショ</t>
    </rPh>
    <rPh sb="3" eb="5">
      <t>キョウイン</t>
    </rPh>
    <rPh sb="7" eb="9">
      <t>ジョゲン</t>
    </rPh>
    <rPh sb="10" eb="11">
      <t>ウ</t>
    </rPh>
    <phoneticPr fontId="18"/>
  </si>
  <si>
    <t>共同利用・共同研究に関するご意見</t>
    <rPh sb="0" eb="4">
      <t>キョウドウリヨウ</t>
    </rPh>
    <rPh sb="5" eb="9">
      <t>キョウドウケンキュウ</t>
    </rPh>
    <rPh sb="10" eb="11">
      <t>カン</t>
    </rPh>
    <rPh sb="14" eb="16">
      <t>イケン</t>
    </rPh>
    <phoneticPr fontId="18"/>
  </si>
  <si>
    <t>所属機関名／Affiliation Name</t>
    <rPh sb="0" eb="4">
      <t>ショゾクキカン</t>
    </rPh>
    <rPh sb="4" eb="5">
      <t>メイ</t>
    </rPh>
    <phoneticPr fontId="18"/>
  </si>
  <si>
    <t>テーマ</t>
    <phoneticPr fontId="18"/>
  </si>
  <si>
    <t>日時</t>
    <rPh sb="0" eb="2">
      <t>ニチジ</t>
    </rPh>
    <phoneticPr fontId="18"/>
  </si>
  <si>
    <t>場所</t>
    <rPh sb="0" eb="2">
      <t>バショ</t>
    </rPh>
    <phoneticPr fontId="18"/>
  </si>
  <si>
    <t>参加者数</t>
    <rPh sb="0" eb="3">
      <t>サンカシャ</t>
    </rPh>
    <rPh sb="3" eb="4">
      <t>スウ</t>
    </rPh>
    <phoneticPr fontId="18"/>
  </si>
  <si>
    <t>研究目的と成果（経緯）の概要</t>
    <phoneticPr fontId="18"/>
  </si>
  <si>
    <t>当該研究に関する情報源
（論文発表、学会発表、プレプリント、ホームページ等）</t>
    <phoneticPr fontId="18"/>
  </si>
  <si>
    <t>研究会テーマ</t>
    <rPh sb="0" eb="3">
      <t>ケンキュウカイ</t>
    </rPh>
    <phoneticPr fontId="18"/>
  </si>
  <si>
    <t>研究会日時</t>
    <rPh sb="0" eb="5">
      <t>ケンキュウカイニチジ</t>
    </rPh>
    <phoneticPr fontId="18"/>
  </si>
  <si>
    <t>研究会場所</t>
    <rPh sb="0" eb="3">
      <t>ケンキュウカイ</t>
    </rPh>
    <rPh sb="3" eb="5">
      <t>バショ</t>
    </rPh>
    <phoneticPr fontId="18"/>
  </si>
  <si>
    <t>研究会参加者数</t>
    <rPh sb="0" eb="6">
      <t>ケンキュウカイサンカシャ</t>
    </rPh>
    <rPh sb="6" eb="7">
      <t>スウ</t>
    </rPh>
    <phoneticPr fontId="18"/>
  </si>
  <si>
    <t>研究会その他</t>
    <rPh sb="0" eb="3">
      <t>ケンキュウカイ</t>
    </rPh>
    <rPh sb="5" eb="6">
      <t>タ</t>
    </rPh>
    <phoneticPr fontId="18"/>
  </si>
  <si>
    <t>②当該研究に関する情報源
（論文発表、学会発表、プレプリント、ホームページ等）</t>
    <rPh sb="1" eb="5">
      <t>トウガイケンキュウ</t>
    </rPh>
    <rPh sb="6" eb="7">
      <t>カン</t>
    </rPh>
    <rPh sb="9" eb="12">
      <t>ジョウホウゲン</t>
    </rPh>
    <rPh sb="14" eb="18">
      <t>ロンブンハッピョウ</t>
    </rPh>
    <rPh sb="19" eb="23">
      <t>ガッカイハッピョウ</t>
    </rPh>
    <rPh sb="37" eb="38">
      <t>トウ</t>
    </rPh>
    <phoneticPr fontId="18"/>
  </si>
  <si>
    <t>①研究目的と成果（経緯）の概要</t>
    <rPh sb="1" eb="5">
      <t>ケンキュウモクテキ</t>
    </rPh>
    <rPh sb="6" eb="8">
      <t>セイカ</t>
    </rPh>
    <rPh sb="9" eb="11">
      <t>ケイイ</t>
    </rPh>
    <rPh sb="13" eb="15">
      <t>ガイヨウ</t>
    </rPh>
    <phoneticPr fontId="18"/>
  </si>
  <si>
    <t>　※記入欄が不足する場合は適宜行を挿入してください。／Add columns accordingly</t>
    <rPh sb="15" eb="16">
      <t>ギョウ</t>
    </rPh>
    <rPh sb="17" eb="19">
      <t>ソウニュウ</t>
    </rPh>
    <phoneticPr fontId="18"/>
  </si>
  <si>
    <t>部局名／Department</t>
    <phoneticPr fontId="18"/>
  </si>
  <si>
    <r>
      <t xml:space="preserve">氏名／Name
</t>
    </r>
    <r>
      <rPr>
        <sz val="10"/>
        <color rgb="FFFF0000"/>
        <rFont val="Meiryo UI"/>
        <family val="3"/>
        <charset val="128"/>
      </rPr>
      <t>※姓と名の間は一マス開ける</t>
    </r>
    <rPh sb="0" eb="2">
      <t>シメイ</t>
    </rPh>
    <phoneticPr fontId="18"/>
  </si>
  <si>
    <r>
      <t xml:space="preserve">氏名（Japanese）
</t>
    </r>
    <r>
      <rPr>
        <sz val="10"/>
        <color rgb="FFFF0000"/>
        <rFont val="Meiryo UI"/>
        <family val="3"/>
        <charset val="128"/>
      </rPr>
      <t>※姓と名の間は一マス開ける</t>
    </r>
    <rPh sb="14" eb="15">
      <t>セイ</t>
    </rPh>
    <rPh sb="16" eb="17">
      <t>メイ</t>
    </rPh>
    <rPh sb="18" eb="19">
      <t>アイダ</t>
    </rPh>
    <rPh sb="20" eb="21">
      <t>イチ</t>
    </rPh>
    <rPh sb="23" eb="24">
      <t>ア</t>
    </rPh>
    <phoneticPr fontId="18"/>
  </si>
  <si>
    <t>研究代表者</t>
    <rPh sb="0" eb="2">
      <t>ケンキュウ</t>
    </rPh>
    <rPh sb="2" eb="5">
      <t>ダイヒョウシャ</t>
    </rPh>
    <phoneticPr fontId="18"/>
  </si>
  <si>
    <t>　※所内受入教員については記載不要ですが、所内受入教員が共同研究者も兼ねる場合は記載してください。</t>
    <rPh sb="2" eb="4">
      <t>ショナイ</t>
    </rPh>
    <rPh sb="4" eb="6">
      <t>ウケイ</t>
    </rPh>
    <rPh sb="6" eb="8">
      <t>キョウイン</t>
    </rPh>
    <rPh sb="13" eb="17">
      <t>キサイフヨウ</t>
    </rPh>
    <rPh sb="21" eb="23">
      <t>ショナイ</t>
    </rPh>
    <rPh sb="23" eb="27">
      <t>ウケイレキョウイン</t>
    </rPh>
    <rPh sb="28" eb="33">
      <t>キョウドウケンキュウシャ</t>
    </rPh>
    <rPh sb="34" eb="35">
      <t>カ</t>
    </rPh>
    <rPh sb="37" eb="39">
      <t>バアイ</t>
    </rPh>
    <rPh sb="40" eb="42">
      <t>キサイ</t>
    </rPh>
    <phoneticPr fontId="18"/>
  </si>
  <si>
    <r>
      <t>　※２行目以降に参加した共同研究者全員を記載してください。</t>
    </r>
    <r>
      <rPr>
        <sz val="10"/>
        <rFont val="Meiryo UI"/>
        <family val="3"/>
        <charset val="128"/>
      </rPr>
      <t>（大学院生、国外研究機関に所属する研究者、企業及び行政組織に所属する方等も含みます。）</t>
    </r>
    <rPh sb="3" eb="5">
      <t>ギョウメ</t>
    </rPh>
    <rPh sb="5" eb="7">
      <t>イコウ</t>
    </rPh>
    <phoneticPr fontId="18"/>
  </si>
  <si>
    <t>研究代表者／Representative</t>
    <phoneticPr fontId="18"/>
  </si>
  <si>
    <t>経費配分状況／</t>
    <rPh sb="2" eb="4">
      <t>ハイブン</t>
    </rPh>
    <phoneticPr fontId="18"/>
  </si>
  <si>
    <t>研究参加者／Research participant</t>
    <rPh sb="2" eb="4">
      <t>サンカ</t>
    </rPh>
    <phoneticPr fontId="18"/>
  </si>
  <si>
    <t>研究成果／Research Result</t>
    <rPh sb="0" eb="2">
      <t>ケンキュウ</t>
    </rPh>
    <rPh sb="2" eb="4">
      <t>セイカ</t>
    </rPh>
    <phoneticPr fontId="18"/>
  </si>
  <si>
    <t>★Please Select first／最初に研究種別を選んでください★</t>
    <rPh sb="21" eb="23">
      <t>サイショ</t>
    </rPh>
    <rPh sb="24" eb="28">
      <t>ケンキュウシュベツ</t>
    </rPh>
    <phoneticPr fontId="18"/>
  </si>
  <si>
    <t>③研究会を開催した場合はテーマ・日時・場所・参加者数を記載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</si>
</sst>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3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2"/>
      <color rgb="FF000000"/>
      <name val="Meiryo UI"/>
      <family val="3"/>
      <charset val="128"/>
    </font>
    <font>
      <sz val="10"/>
      <color rgb="FF000000"/>
      <name val="Meiryo UI"/>
      <family val="3"/>
      <charset val="128"/>
    </font>
    <font>
      <sz val="10"/>
      <color theme="1"/>
      <name val="Meiryo UI"/>
      <family val="3"/>
      <charset val="128"/>
    </font>
    <font>
      <sz val="10"/>
      <name val="Meiryo UI"/>
      <family val="3"/>
      <charset val="128"/>
    </font>
    <font>
      <sz val="10"/>
      <color rgb="FFFF0000"/>
      <name val="Meiryo UI"/>
      <family val="3"/>
      <charset val="128"/>
    </font>
    <font>
      <b/>
      <sz val="11"/>
      <color rgb="FF000000"/>
      <name val="Meiryo UI"/>
      <family val="3"/>
      <charset val="128"/>
    </font>
    <font>
      <b/>
      <sz val="14"/>
      <color rgb="FF000000"/>
      <name val="Meiryo UI"/>
      <family val="3"/>
      <charset val="128"/>
    </font>
    <font>
      <sz val="12"/>
      <color rgb="FF000000"/>
      <name val="Meiryo UI"/>
      <family val="3"/>
      <charset val="128"/>
    </font>
    <font>
      <b/>
      <sz val="10"/>
      <color rgb="FFFF0000"/>
      <name val="Meiryo UI"/>
      <family val="3"/>
      <charset val="128"/>
    </font>
    <font>
      <sz val="9"/>
      <color theme="1"/>
      <name val="Meiryo UI"/>
      <family val="3"/>
      <charset val="128"/>
    </font>
    <font>
      <b/>
      <sz val="10"/>
      <color theme="1"/>
      <name val="Meiryo UI"/>
      <family val="3"/>
      <charset val="128"/>
    </font>
    <font>
      <sz val="6"/>
      <name val="游ゴシック"/>
      <family val="3"/>
      <charset val="128"/>
    </font>
    <font>
      <sz val="9"/>
      <color rgb="FFFF0000"/>
      <name val="Meiryo UI"/>
      <family val="3"/>
      <charset val="128"/>
    </font>
    <font>
      <sz val="9"/>
      <color rgb="FF000000"/>
      <name val="Meiryo UI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b/>
      <sz val="10"/>
      <color rgb="FF000000"/>
      <name val="Meiryo UI"/>
      <family val="3"/>
      <charset val="128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1" tint="0.499984740745262"/>
        <bgColor indexed="64"/>
      </patternFill>
    </fill>
  </fills>
  <borders count="1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 style="medium">
        <color rgb="FFFF0000"/>
      </left>
      <right/>
      <top/>
      <bottom/>
      <diagonal/>
    </border>
    <border>
      <left style="thin">
        <color indexed="64"/>
      </left>
      <right style="medium">
        <color rgb="FFFF0000"/>
      </right>
      <top/>
      <bottom style="thin">
        <color indexed="64"/>
      </bottom>
      <diagonal/>
    </border>
    <border>
      <left/>
      <right style="medium">
        <color rgb="FFFF0000"/>
      </right>
      <top/>
      <bottom style="thin">
        <color indexed="64"/>
      </bottom>
      <diagonal/>
    </border>
    <border>
      <left/>
      <right style="medium">
        <color rgb="FFFF0000"/>
      </right>
      <top style="thin">
        <color indexed="64"/>
      </top>
      <bottom style="thin">
        <color indexed="64"/>
      </bottom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 style="medium">
        <color indexed="64"/>
      </left>
      <right/>
      <top style="thin">
        <color indexed="64"/>
      </top>
      <bottom style="medium">
        <color rgb="FFFF0000"/>
      </bottom>
      <diagonal/>
    </border>
    <border>
      <left/>
      <right/>
      <top style="thin">
        <color indexed="64"/>
      </top>
      <bottom style="medium">
        <color rgb="FFFF0000"/>
      </bottom>
      <diagonal/>
    </border>
    <border>
      <left/>
      <right style="thin">
        <color indexed="64"/>
      </right>
      <top style="thin">
        <color indexed="64"/>
      </top>
      <bottom style="medium">
        <color rgb="FFFF0000"/>
      </bottom>
      <diagonal/>
    </border>
    <border>
      <left style="thin">
        <color indexed="64"/>
      </left>
      <right/>
      <top style="thin">
        <color indexed="64"/>
      </top>
      <bottom style="medium">
        <color rgb="FFFF0000"/>
      </bottom>
      <diagonal/>
    </border>
    <border>
      <left style="thin">
        <color indexed="64"/>
      </left>
      <right style="medium">
        <color rgb="FFFF0000"/>
      </right>
      <top style="thin">
        <color indexed="64"/>
      </top>
      <bottom style="medium">
        <color rgb="FFFF0000"/>
      </bottom>
      <diagonal/>
    </border>
    <border>
      <left style="medium">
        <color indexed="64"/>
      </left>
      <right/>
      <top style="medium">
        <color rgb="FFFF0000"/>
      </top>
      <bottom style="thin">
        <color indexed="64"/>
      </bottom>
      <diagonal/>
    </border>
    <border>
      <left/>
      <right/>
      <top style="medium">
        <color rgb="FFFF0000"/>
      </top>
      <bottom style="thin">
        <color indexed="64"/>
      </bottom>
      <diagonal/>
    </border>
    <border>
      <left/>
      <right style="medium">
        <color rgb="FFFF0000"/>
      </right>
      <top style="medium">
        <color rgb="FFFF0000"/>
      </top>
      <bottom style="thin">
        <color indexed="64"/>
      </bottom>
      <diagonal/>
    </border>
    <border>
      <left style="medium">
        <color rgb="FFFF0000"/>
      </left>
      <right/>
      <top style="thin">
        <color indexed="64"/>
      </top>
      <bottom style="thin">
        <color indexed="64"/>
      </bottom>
      <diagonal/>
    </border>
    <border>
      <left style="medium">
        <color rgb="FFFF0000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FF0000"/>
      </bottom>
      <diagonal/>
    </border>
    <border>
      <left style="medium">
        <color rgb="FFFF0000"/>
      </left>
      <right style="thin">
        <color indexed="64"/>
      </right>
      <top style="medium">
        <color rgb="FFFF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FF0000"/>
      </top>
      <bottom style="medium">
        <color indexed="64"/>
      </bottom>
      <diagonal/>
    </border>
    <border>
      <left/>
      <right/>
      <top style="medium">
        <color rgb="FFFF0000"/>
      </top>
      <bottom style="medium">
        <color indexed="64"/>
      </bottom>
      <diagonal/>
    </border>
    <border>
      <left/>
      <right style="medium">
        <color rgb="FFFF0000"/>
      </right>
      <top style="medium">
        <color rgb="FFFF0000"/>
      </top>
      <bottom style="medium">
        <color indexed="64"/>
      </bottom>
      <diagonal/>
    </border>
    <border>
      <left style="medium">
        <color rgb="FFFF0000"/>
      </left>
      <right style="thin">
        <color indexed="64"/>
      </right>
      <top/>
      <bottom style="thin">
        <color indexed="64"/>
      </bottom>
      <diagonal/>
    </border>
    <border>
      <left style="medium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FF0000"/>
      </left>
      <right style="thin">
        <color indexed="64"/>
      </right>
      <top style="thin">
        <color indexed="64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dotted">
        <color indexed="64"/>
      </bottom>
      <diagonal/>
    </border>
    <border>
      <left style="medium">
        <color rgb="FFFF0000"/>
      </left>
      <right style="medium">
        <color rgb="FFFF0000"/>
      </right>
      <top/>
      <bottom style="medium">
        <color rgb="FFFF0000"/>
      </bottom>
      <diagonal/>
    </border>
    <border>
      <left style="thin">
        <color indexed="64"/>
      </left>
      <right/>
      <top style="medium">
        <color rgb="FFFF0000"/>
      </top>
      <bottom style="medium">
        <color indexed="64"/>
      </bottom>
      <diagonal/>
    </border>
    <border>
      <left style="medium">
        <color rgb="FFFF0000"/>
      </left>
      <right/>
      <top style="medium">
        <color rgb="FFFF0000"/>
      </top>
      <bottom style="medium">
        <color indexed="64"/>
      </bottom>
      <diagonal/>
    </border>
    <border>
      <left/>
      <right style="thin">
        <color indexed="64"/>
      </right>
      <top style="medium">
        <color rgb="FFFF0000"/>
      </top>
      <bottom style="medium">
        <color indexed="64"/>
      </bottom>
      <diagonal/>
    </border>
    <border>
      <left style="thick">
        <color rgb="FFFF0000"/>
      </left>
      <right/>
      <top style="thick">
        <color rgb="FFFF0000"/>
      </top>
      <bottom style="thick">
        <color rgb="FFFF0000"/>
      </bottom>
      <diagonal/>
    </border>
    <border>
      <left/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n">
        <color indexed="64"/>
      </left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/>
      <right style="medium">
        <color indexed="64"/>
      </right>
      <top/>
      <bottom style="medium">
        <color rgb="FFFF0000"/>
      </bottom>
      <diagonal/>
    </border>
    <border>
      <left/>
      <right style="thin">
        <color indexed="64"/>
      </right>
      <top/>
      <bottom style="medium">
        <color rgb="FFFF0000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rgb="FFFF0000"/>
      </bottom>
      <diagonal/>
    </border>
    <border>
      <left style="thin">
        <color indexed="64"/>
      </left>
      <right style="medium">
        <color rgb="FFFF0000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/>
      <bottom style="thin">
        <color indexed="64"/>
      </bottom>
      <diagonal/>
    </border>
    <border>
      <left style="medium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rgb="FFFF0000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rgb="FFFF0000"/>
      </left>
      <right/>
      <top style="thin">
        <color indexed="64"/>
      </top>
      <bottom style="medium">
        <color rgb="FFFF0000"/>
      </bottom>
      <diagonal/>
    </border>
    <border>
      <left/>
      <right style="medium">
        <color indexed="64"/>
      </right>
      <top style="thin">
        <color indexed="64"/>
      </top>
      <bottom style="medium">
        <color rgb="FFFF0000"/>
      </bottom>
      <diagonal/>
    </border>
    <border>
      <left/>
      <right style="medium">
        <color rgb="FFFF0000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rgb="FFFF0000"/>
      </right>
      <top style="medium">
        <color rgb="FFFF0000"/>
      </top>
      <bottom style="medium">
        <color auto="1"/>
      </bottom>
      <diagonal/>
    </border>
    <border>
      <left style="medium">
        <color rgb="FFFF0000"/>
      </left>
      <right style="medium">
        <color auto="1"/>
      </right>
      <top style="medium">
        <color rgb="FFFF0000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rgb="FFFF0000"/>
      </top>
      <bottom style="thin">
        <color indexed="64"/>
      </bottom>
      <diagonal/>
    </border>
    <border>
      <left style="medium">
        <color auto="1"/>
      </left>
      <right style="medium">
        <color rgb="FFFF0000"/>
      </right>
      <top style="medium">
        <color rgb="FFFF0000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rgb="FFFF0000"/>
      </left>
      <right/>
      <top style="medium">
        <color rgb="FFFF0000"/>
      </top>
      <bottom style="thin">
        <color auto="1"/>
      </bottom>
      <diagonal/>
    </border>
    <border>
      <left/>
      <right style="thin">
        <color indexed="64"/>
      </right>
      <top style="medium">
        <color rgb="FFFF0000"/>
      </top>
      <bottom style="thin">
        <color auto="1"/>
      </bottom>
      <diagonal/>
    </border>
    <border>
      <left style="thin">
        <color indexed="64"/>
      </left>
      <right/>
      <top style="medium">
        <color rgb="FFFF0000"/>
      </top>
      <bottom style="thin">
        <color auto="1"/>
      </bottom>
      <diagonal/>
    </border>
    <border>
      <left/>
      <right style="medium">
        <color rgb="FFFF0000"/>
      </right>
      <top style="thin">
        <color indexed="64"/>
      </top>
      <bottom style="medium">
        <color rgb="FFFF0000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rgb="FFFF0000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/>
      <right style="medium">
        <color rgb="FFFF0000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rgb="FFFF0000"/>
      </right>
      <top style="thin">
        <color indexed="64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rgb="FFFF0000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rgb="FFFF0000"/>
      </left>
      <right/>
      <top style="double">
        <color auto="1"/>
      </top>
      <bottom style="medium">
        <color rgb="FFFF0000"/>
      </bottom>
      <diagonal/>
    </border>
    <border>
      <left/>
      <right style="medium">
        <color indexed="64"/>
      </right>
      <top style="double">
        <color auto="1"/>
      </top>
      <bottom style="medium">
        <color rgb="FFFF0000"/>
      </bottom>
      <diagonal/>
    </border>
    <border>
      <left/>
      <right/>
      <top style="double">
        <color auto="1"/>
      </top>
      <bottom style="medium">
        <color rgb="FFFF0000"/>
      </bottom>
      <diagonal/>
    </border>
    <border>
      <left/>
      <right style="thin">
        <color indexed="64"/>
      </right>
      <top style="double">
        <color auto="1"/>
      </top>
      <bottom style="medium">
        <color rgb="FFFF0000"/>
      </bottom>
      <diagonal/>
    </border>
    <border>
      <left style="thin">
        <color indexed="64"/>
      </left>
      <right/>
      <top style="double">
        <color auto="1"/>
      </top>
      <bottom style="medium">
        <color rgb="FFFF0000"/>
      </bottom>
      <diagonal/>
    </border>
    <border>
      <left/>
      <right style="medium">
        <color rgb="FFFF0000"/>
      </right>
      <top style="double">
        <color auto="1"/>
      </top>
      <bottom style="medium">
        <color rgb="FFFF0000"/>
      </bottom>
      <diagonal/>
    </border>
    <border>
      <left style="medium">
        <color rgb="FFFF0000"/>
      </left>
      <right/>
      <top/>
      <bottom style="medium">
        <color auto="1"/>
      </bottom>
      <diagonal/>
    </border>
    <border>
      <left/>
      <right style="medium">
        <color rgb="FFFF0000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rgb="FFFF0000"/>
      </left>
      <right/>
      <top style="medium">
        <color auto="1"/>
      </top>
      <bottom/>
      <diagonal/>
    </border>
    <border>
      <left style="medium">
        <color rgb="FFFF0000"/>
      </left>
      <right style="medium">
        <color theme="1"/>
      </right>
      <top style="medium">
        <color auto="1"/>
      </top>
      <bottom style="thin">
        <color indexed="64"/>
      </bottom>
      <diagonal/>
    </border>
    <border>
      <left style="medium">
        <color rgb="FFFF0000"/>
      </left>
      <right style="medium">
        <color theme="1"/>
      </right>
      <top style="thin">
        <color indexed="64"/>
      </top>
      <bottom style="thin">
        <color indexed="64"/>
      </bottom>
      <diagonal/>
    </border>
    <border>
      <left style="medium">
        <color rgb="FFFF0000"/>
      </left>
      <right style="medium">
        <color theme="1"/>
      </right>
      <top/>
      <bottom style="medium">
        <color rgb="FFFF0000"/>
      </bottom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</cellStyleXfs>
  <cellXfs count="217">
    <xf numFmtId="0" fontId="0" fillId="0" borderId="0" xfId="0">
      <alignment vertical="center"/>
    </xf>
    <xf numFmtId="0" fontId="21" fillId="0" borderId="0" xfId="0" applyFont="1">
      <alignment vertical="center"/>
    </xf>
    <xf numFmtId="0" fontId="21" fillId="0" borderId="0" xfId="0" applyFont="1" applyAlignment="1">
      <alignment horizontal="center" vertical="center"/>
    </xf>
    <xf numFmtId="0" fontId="21" fillId="34" borderId="0" xfId="0" applyFont="1" applyFill="1">
      <alignment vertical="center"/>
    </xf>
    <xf numFmtId="0" fontId="28" fillId="34" borderId="0" xfId="0" applyFont="1" applyFill="1">
      <alignment vertical="center"/>
    </xf>
    <xf numFmtId="0" fontId="28" fillId="0" borderId="0" xfId="0" applyFont="1">
      <alignment vertical="center"/>
    </xf>
    <xf numFmtId="0" fontId="20" fillId="35" borderId="19" xfId="0" applyFont="1" applyFill="1" applyBorder="1" applyAlignment="1">
      <alignment horizontal="center" vertical="center" wrapText="1"/>
    </xf>
    <xf numFmtId="0" fontId="20" fillId="35" borderId="13" xfId="0" applyFont="1" applyFill="1" applyBorder="1" applyAlignment="1">
      <alignment horizontal="center" vertical="center" wrapText="1"/>
    </xf>
    <xf numFmtId="0" fontId="20" fillId="35" borderId="52" xfId="0" applyFont="1" applyFill="1" applyBorder="1" applyAlignment="1">
      <alignment horizontal="center" vertical="center" wrapText="1"/>
    </xf>
    <xf numFmtId="0" fontId="21" fillId="33" borderId="0" xfId="0" applyFont="1" applyFill="1">
      <alignment vertical="center"/>
    </xf>
    <xf numFmtId="0" fontId="21" fillId="33" borderId="0" xfId="0" applyFont="1" applyFill="1" applyAlignment="1">
      <alignment horizontal="center" vertical="center"/>
    </xf>
    <xf numFmtId="0" fontId="23" fillId="33" borderId="0" xfId="0" applyFont="1" applyFill="1">
      <alignment vertical="center"/>
    </xf>
    <xf numFmtId="0" fontId="28" fillId="33" borderId="0" xfId="0" applyFont="1" applyFill="1">
      <alignment vertical="center"/>
    </xf>
    <xf numFmtId="0" fontId="20" fillId="33" borderId="0" xfId="0" applyFont="1" applyFill="1" applyAlignment="1">
      <alignment horizontal="left" vertical="center" indent="1"/>
    </xf>
    <xf numFmtId="0" fontId="24" fillId="33" borderId="0" xfId="0" applyFont="1" applyFill="1">
      <alignment vertical="center"/>
    </xf>
    <xf numFmtId="0" fontId="20" fillId="33" borderId="0" xfId="0" applyFont="1" applyFill="1">
      <alignment vertical="center"/>
    </xf>
    <xf numFmtId="0" fontId="22" fillId="33" borderId="0" xfId="0" applyFont="1" applyFill="1">
      <alignment vertical="center"/>
    </xf>
    <xf numFmtId="0" fontId="20" fillId="33" borderId="0" xfId="0" applyFont="1" applyFill="1" applyAlignment="1">
      <alignment horizontal="justify" vertical="center"/>
    </xf>
    <xf numFmtId="14" fontId="23" fillId="33" borderId="0" xfId="0" applyNumberFormat="1" applyFont="1" applyFill="1">
      <alignment vertical="center"/>
    </xf>
    <xf numFmtId="0" fontId="20" fillId="33" borderId="0" xfId="0" applyFont="1" applyFill="1" applyAlignment="1">
      <alignment horizontal="center" vertical="center"/>
    </xf>
    <xf numFmtId="0" fontId="21" fillId="33" borderId="0" xfId="0" applyFont="1" applyFill="1" applyAlignment="1">
      <alignment horizontal="right" vertical="center"/>
    </xf>
    <xf numFmtId="0" fontId="19" fillId="33" borderId="0" xfId="0" applyFont="1" applyFill="1">
      <alignment vertical="center"/>
    </xf>
    <xf numFmtId="0" fontId="20" fillId="35" borderId="11" xfId="0" applyFont="1" applyFill="1" applyBorder="1" applyAlignment="1">
      <alignment horizontal="center" vertical="center" wrapText="1"/>
    </xf>
    <xf numFmtId="0" fontId="0" fillId="36" borderId="0" xfId="0" applyFill="1">
      <alignment vertical="center"/>
    </xf>
    <xf numFmtId="0" fontId="29" fillId="0" borderId="45" xfId="0" applyFont="1" applyBorder="1">
      <alignment vertical="center"/>
    </xf>
    <xf numFmtId="0" fontId="29" fillId="0" borderId="46" xfId="0" applyFont="1" applyBorder="1">
      <alignment vertical="center"/>
    </xf>
    <xf numFmtId="0" fontId="20" fillId="35" borderId="69" xfId="0" applyFont="1" applyFill="1" applyBorder="1" applyAlignment="1">
      <alignment horizontal="center" vertical="center"/>
    </xf>
    <xf numFmtId="0" fontId="20" fillId="35" borderId="63" xfId="0" applyFont="1" applyFill="1" applyBorder="1" applyAlignment="1">
      <alignment horizontal="center" vertical="center"/>
    </xf>
    <xf numFmtId="0" fontId="20" fillId="0" borderId="25" xfId="0" applyFont="1" applyBorder="1" applyAlignment="1" applyProtection="1">
      <alignment vertical="center" wrapText="1"/>
      <protection locked="0"/>
    </xf>
    <xf numFmtId="0" fontId="20" fillId="35" borderId="62" xfId="0" applyFont="1" applyFill="1" applyBorder="1" applyAlignment="1">
      <alignment horizontal="center" vertical="center" wrapText="1"/>
    </xf>
    <xf numFmtId="0" fontId="20" fillId="35" borderId="37" xfId="0" applyFont="1" applyFill="1" applyBorder="1" applyAlignment="1">
      <alignment horizontal="center" vertical="center" wrapText="1"/>
    </xf>
    <xf numFmtId="0" fontId="28" fillId="33" borderId="84" xfId="0" applyFont="1" applyFill="1" applyBorder="1">
      <alignment vertical="center"/>
    </xf>
    <xf numFmtId="49" fontId="0" fillId="0" borderId="0" xfId="0" applyNumberFormat="1">
      <alignment vertical="center"/>
    </xf>
    <xf numFmtId="0" fontId="0" fillId="37" borderId="0" xfId="0" applyFill="1">
      <alignment vertical="center"/>
    </xf>
    <xf numFmtId="0" fontId="0" fillId="38" borderId="0" xfId="0" applyFill="1">
      <alignment vertical="center"/>
    </xf>
    <xf numFmtId="0" fontId="27" fillId="33" borderId="0" xfId="0" applyFont="1" applyFill="1">
      <alignment vertical="center"/>
    </xf>
    <xf numFmtId="0" fontId="34" fillId="36" borderId="20" xfId="0" applyFont="1" applyFill="1" applyBorder="1" applyAlignment="1" applyProtection="1">
      <alignment horizontal="center" vertical="center"/>
      <protection locked="0"/>
    </xf>
    <xf numFmtId="14" fontId="20" fillId="0" borderId="20" xfId="0" applyNumberFormat="1" applyFont="1" applyBorder="1" applyProtection="1">
      <alignment vertical="center"/>
      <protection locked="0"/>
    </xf>
    <xf numFmtId="0" fontId="20" fillId="0" borderId="23" xfId="0" applyFont="1" applyBorder="1" applyAlignment="1" applyProtection="1">
      <alignment vertical="center" wrapText="1"/>
      <protection locked="0"/>
    </xf>
    <xf numFmtId="0" fontId="20" fillId="0" borderId="82" xfId="0" applyFont="1" applyBorder="1" applyAlignment="1" applyProtection="1">
      <alignment vertical="center" wrapText="1"/>
      <protection locked="0"/>
    </xf>
    <xf numFmtId="0" fontId="28" fillId="0" borderId="17" xfId="0" applyFont="1" applyBorder="1" applyProtection="1">
      <alignment vertical="center"/>
      <protection locked="0"/>
    </xf>
    <xf numFmtId="0" fontId="28" fillId="0" borderId="14" xfId="0" applyFont="1" applyBorder="1" applyProtection="1">
      <alignment vertical="center"/>
      <protection locked="0"/>
    </xf>
    <xf numFmtId="0" fontId="21" fillId="0" borderId="43" xfId="0" applyFont="1" applyBorder="1" applyAlignment="1" applyProtection="1">
      <alignment vertical="center" wrapText="1"/>
      <protection locked="0"/>
    </xf>
    <xf numFmtId="0" fontId="21" fillId="0" borderId="13" xfId="0" applyFont="1" applyBorder="1" applyAlignment="1" applyProtection="1">
      <alignment vertical="center" wrapText="1"/>
      <protection locked="0"/>
    </xf>
    <xf numFmtId="0" fontId="21" fillId="0" borderId="12" xfId="0" applyFont="1" applyBorder="1" applyAlignment="1" applyProtection="1">
      <alignment vertical="center" wrapText="1"/>
      <protection locked="0"/>
    </xf>
    <xf numFmtId="0" fontId="28" fillId="0" borderId="43" xfId="0" applyFont="1" applyBorder="1" applyProtection="1">
      <alignment vertical="center"/>
      <protection locked="0"/>
    </xf>
    <xf numFmtId="0" fontId="28" fillId="0" borderId="60" xfId="0" applyFont="1" applyBorder="1" applyAlignment="1" applyProtection="1">
      <alignment vertical="center" wrapText="1"/>
      <protection locked="0"/>
    </xf>
    <xf numFmtId="0" fontId="21" fillId="0" borderId="44" xfId="0" applyFont="1" applyBorder="1" applyAlignment="1" applyProtection="1">
      <alignment vertical="center" wrapText="1"/>
      <protection locked="0"/>
    </xf>
    <xf numFmtId="0" fontId="21" fillId="0" borderId="37" xfId="0" applyFont="1" applyBorder="1" applyAlignment="1" applyProtection="1">
      <alignment vertical="center" wrapText="1"/>
      <protection locked="0"/>
    </xf>
    <xf numFmtId="0" fontId="28" fillId="0" borderId="44" xfId="0" applyFont="1" applyBorder="1" applyProtection="1">
      <alignment vertical="center"/>
      <protection locked="0"/>
    </xf>
    <xf numFmtId="0" fontId="28" fillId="0" borderId="29" xfId="0" applyFont="1" applyBorder="1" applyProtection="1">
      <alignment vertical="center"/>
      <protection locked="0"/>
    </xf>
    <xf numFmtId="0" fontId="28" fillId="0" borderId="37" xfId="0" applyFont="1" applyBorder="1" applyProtection="1">
      <alignment vertical="center"/>
      <protection locked="0"/>
    </xf>
    <xf numFmtId="0" fontId="28" fillId="0" borderId="31" xfId="0" applyFont="1" applyBorder="1" applyAlignment="1" applyProtection="1">
      <alignment vertical="center" wrapText="1"/>
      <protection locked="0"/>
    </xf>
    <xf numFmtId="0" fontId="20" fillId="0" borderId="78" xfId="0" applyFont="1" applyBorder="1" applyAlignment="1" applyProtection="1">
      <alignment vertical="center" shrinkToFit="1"/>
      <protection locked="0"/>
    </xf>
    <xf numFmtId="0" fontId="21" fillId="33" borderId="0" xfId="0" applyFont="1" applyFill="1" applyProtection="1">
      <alignment vertical="center"/>
      <protection locked="0"/>
    </xf>
    <xf numFmtId="0" fontId="21" fillId="0" borderId="0" xfId="0" applyFont="1" applyProtection="1">
      <alignment vertical="center"/>
      <protection locked="0"/>
    </xf>
    <xf numFmtId="0" fontId="28" fillId="33" borderId="0" xfId="0" applyFont="1" applyFill="1" applyProtection="1">
      <alignment vertical="center"/>
      <protection locked="0"/>
    </xf>
    <xf numFmtId="0" fontId="21" fillId="35" borderId="39" xfId="0" applyFont="1" applyFill="1" applyBorder="1" applyAlignment="1">
      <alignment horizontal="center" vertical="center"/>
    </xf>
    <xf numFmtId="176" fontId="22" fillId="35" borderId="38" xfId="0" applyNumberFormat="1" applyFont="1" applyFill="1" applyBorder="1" applyAlignment="1">
      <alignment horizontal="center" vertical="center" wrapText="1"/>
    </xf>
    <xf numFmtId="176" fontId="22" fillId="35" borderId="49" xfId="0" applyNumberFormat="1" applyFont="1" applyFill="1" applyBorder="1" applyAlignment="1">
      <alignment horizontal="center" vertical="center" wrapText="1"/>
    </xf>
    <xf numFmtId="176" fontId="22" fillId="35" borderId="39" xfId="0" applyNumberFormat="1" applyFont="1" applyFill="1" applyBorder="1" applyAlignment="1">
      <alignment horizontal="center" vertical="center" wrapText="1"/>
    </xf>
    <xf numFmtId="0" fontId="28" fillId="35" borderId="70" xfId="0" applyFont="1" applyFill="1" applyBorder="1" applyAlignment="1">
      <alignment horizontal="center" vertical="center" wrapText="1"/>
    </xf>
    <xf numFmtId="0" fontId="21" fillId="0" borderId="42" xfId="0" applyFont="1" applyBorder="1" applyAlignment="1">
      <alignment vertical="center" wrapText="1"/>
    </xf>
    <xf numFmtId="0" fontId="21" fillId="0" borderId="14" xfId="0" applyFont="1" applyBorder="1" applyAlignment="1">
      <alignment vertical="center" wrapText="1"/>
    </xf>
    <xf numFmtId="0" fontId="21" fillId="0" borderId="16" xfId="0" applyFont="1" applyBorder="1" applyAlignment="1">
      <alignment vertical="center" wrapText="1"/>
    </xf>
    <xf numFmtId="0" fontId="28" fillId="0" borderId="42" xfId="0" applyFont="1" applyBorder="1">
      <alignment vertical="center"/>
    </xf>
    <xf numFmtId="0" fontId="28" fillId="0" borderId="17" xfId="0" applyFont="1" applyBorder="1">
      <alignment vertical="center"/>
    </xf>
    <xf numFmtId="0" fontId="28" fillId="0" borderId="14" xfId="0" applyFont="1" applyBorder="1">
      <alignment vertical="center"/>
    </xf>
    <xf numFmtId="0" fontId="28" fillId="0" borderId="23" xfId="0" applyFont="1" applyBorder="1" applyAlignment="1">
      <alignment vertical="center" wrapText="1"/>
    </xf>
    <xf numFmtId="14" fontId="20" fillId="0" borderId="20" xfId="0" applyNumberFormat="1" applyFont="1" applyBorder="1" applyAlignment="1" applyProtection="1">
      <alignment vertical="center" shrinkToFit="1"/>
      <protection locked="0"/>
    </xf>
    <xf numFmtId="0" fontId="21" fillId="35" borderId="38" xfId="0" applyFont="1" applyFill="1" applyBorder="1" applyAlignment="1">
      <alignment horizontal="center" vertical="center" wrapText="1"/>
    </xf>
    <xf numFmtId="0" fontId="20" fillId="33" borderId="0" xfId="0" applyFont="1" applyFill="1" applyAlignment="1" applyProtection="1">
      <alignment vertical="top" wrapText="1"/>
      <protection locked="0"/>
    </xf>
    <xf numFmtId="0" fontId="20" fillId="35" borderId="110" xfId="0" applyFont="1" applyFill="1" applyBorder="1" applyAlignment="1">
      <alignment horizontal="center" vertical="center" wrapText="1"/>
    </xf>
    <xf numFmtId="0" fontId="20" fillId="35" borderId="111" xfId="0" applyFont="1" applyFill="1" applyBorder="1" applyAlignment="1">
      <alignment horizontal="center" vertical="center" wrapText="1"/>
    </xf>
    <xf numFmtId="0" fontId="20" fillId="35" borderId="112" xfId="0" applyFont="1" applyFill="1" applyBorder="1" applyAlignment="1">
      <alignment horizontal="center" vertical="center" wrapText="1"/>
    </xf>
    <xf numFmtId="0" fontId="21" fillId="33" borderId="0" xfId="0" applyFont="1" applyFill="1" applyAlignment="1">
      <alignment vertical="center" shrinkToFit="1"/>
    </xf>
    <xf numFmtId="0" fontId="20" fillId="33" borderId="0" xfId="0" applyFont="1" applyFill="1" applyAlignment="1">
      <alignment vertical="center" wrapText="1"/>
    </xf>
    <xf numFmtId="0" fontId="20" fillId="35" borderId="22" xfId="0" applyFont="1" applyFill="1" applyBorder="1" applyAlignment="1">
      <alignment horizontal="center" vertical="center" wrapText="1"/>
    </xf>
    <xf numFmtId="0" fontId="20" fillId="35" borderId="0" xfId="0" applyFont="1" applyFill="1" applyAlignment="1">
      <alignment horizontal="center" vertical="center" wrapText="1"/>
    </xf>
    <xf numFmtId="0" fontId="20" fillId="35" borderId="90" xfId="0" applyFont="1" applyFill="1" applyBorder="1" applyAlignment="1">
      <alignment horizontal="center" vertical="center" wrapText="1"/>
    </xf>
    <xf numFmtId="0" fontId="20" fillId="35" borderId="106" xfId="0" applyFont="1" applyFill="1" applyBorder="1" applyAlignment="1">
      <alignment horizontal="center" vertical="center" wrapText="1"/>
    </xf>
    <xf numFmtId="0" fontId="20" fillId="35" borderId="96" xfId="0" applyFont="1" applyFill="1" applyBorder="1" applyAlignment="1">
      <alignment horizontal="center" vertical="center" wrapText="1"/>
    </xf>
    <xf numFmtId="0" fontId="20" fillId="35" borderId="107" xfId="0" applyFont="1" applyFill="1" applyBorder="1" applyAlignment="1">
      <alignment horizontal="center" vertical="center" wrapText="1"/>
    </xf>
    <xf numFmtId="0" fontId="20" fillId="0" borderId="22" xfId="0" applyFont="1" applyBorder="1" applyAlignment="1" applyProtection="1">
      <alignment horizontal="left" vertical="top" wrapText="1"/>
      <protection locked="0"/>
    </xf>
    <xf numFmtId="0" fontId="20" fillId="0" borderId="0" xfId="0" applyFont="1" applyAlignment="1" applyProtection="1">
      <alignment horizontal="left" vertical="top" wrapText="1"/>
      <protection locked="0"/>
    </xf>
    <xf numFmtId="0" fontId="20" fillId="0" borderId="90" xfId="0" applyFont="1" applyBorder="1" applyAlignment="1" applyProtection="1">
      <alignment horizontal="left" vertical="top" wrapText="1"/>
      <protection locked="0"/>
    </xf>
    <xf numFmtId="0" fontId="20" fillId="35" borderId="109" xfId="0" applyFont="1" applyFill="1" applyBorder="1" applyAlignment="1">
      <alignment horizontal="center" vertical="center" wrapText="1"/>
    </xf>
    <xf numFmtId="0" fontId="20" fillId="35" borderId="108" xfId="0" applyFont="1" applyFill="1" applyBorder="1" applyAlignment="1">
      <alignment horizontal="center" vertical="center" wrapText="1"/>
    </xf>
    <xf numFmtId="0" fontId="20" fillId="35" borderId="68" xfId="0" applyFont="1" applyFill="1" applyBorder="1" applyAlignment="1">
      <alignment horizontal="center" vertical="center" wrapText="1"/>
    </xf>
    <xf numFmtId="0" fontId="20" fillId="0" borderId="108" xfId="0" applyFont="1" applyBorder="1" applyAlignment="1" applyProtection="1">
      <alignment horizontal="left" vertical="center" wrapText="1"/>
      <protection locked="0"/>
    </xf>
    <xf numFmtId="0" fontId="20" fillId="0" borderId="68" xfId="0" applyFont="1" applyBorder="1" applyAlignment="1" applyProtection="1">
      <alignment horizontal="left" vertical="center" wrapText="1"/>
      <protection locked="0"/>
    </xf>
    <xf numFmtId="0" fontId="20" fillId="0" borderId="92" xfId="0" applyFont="1" applyBorder="1" applyAlignment="1" applyProtection="1">
      <alignment horizontal="left" vertical="center" wrapText="1"/>
      <protection locked="0"/>
    </xf>
    <xf numFmtId="0" fontId="20" fillId="0" borderId="93" xfId="0" applyFont="1" applyBorder="1" applyAlignment="1" applyProtection="1">
      <alignment horizontal="left" vertical="center" wrapText="1"/>
      <protection locked="0"/>
    </xf>
    <xf numFmtId="0" fontId="20" fillId="0" borderId="28" xfId="0" applyFont="1" applyBorder="1" applyAlignment="1" applyProtection="1">
      <alignment horizontal="left" vertical="center" wrapText="1"/>
      <protection locked="0"/>
    </xf>
    <xf numFmtId="0" fontId="20" fillId="0" borderId="82" xfId="0" applyFont="1" applyBorder="1" applyAlignment="1" applyProtection="1">
      <alignment horizontal="left" vertical="center" wrapText="1"/>
      <protection locked="0"/>
    </xf>
    <xf numFmtId="0" fontId="20" fillId="35" borderId="91" xfId="0" applyFont="1" applyFill="1" applyBorder="1" applyAlignment="1" applyProtection="1">
      <alignment horizontal="center" vertical="center" wrapText="1"/>
      <protection locked="0"/>
    </xf>
    <xf numFmtId="0" fontId="20" fillId="35" borderId="87" xfId="0" applyFont="1" applyFill="1" applyBorder="1" applyAlignment="1" applyProtection="1">
      <alignment horizontal="center" vertical="center" wrapText="1"/>
      <protection locked="0"/>
    </xf>
    <xf numFmtId="0" fontId="20" fillId="35" borderId="94" xfId="0" applyFont="1" applyFill="1" applyBorder="1" applyAlignment="1" applyProtection="1">
      <alignment horizontal="center" vertical="center" wrapText="1"/>
      <protection locked="0"/>
    </xf>
    <xf numFmtId="0" fontId="20" fillId="35" borderId="95" xfId="0" applyFont="1" applyFill="1" applyBorder="1" applyAlignment="1" applyProtection="1">
      <alignment horizontal="center" vertical="center" wrapText="1"/>
      <protection locked="0"/>
    </xf>
    <xf numFmtId="0" fontId="20" fillId="0" borderId="91" xfId="0" applyFont="1" applyBorder="1" applyAlignment="1" applyProtection="1">
      <alignment vertical="top" wrapText="1"/>
      <protection locked="0"/>
    </xf>
    <xf numFmtId="0" fontId="20" fillId="0" borderId="92" xfId="0" applyFont="1" applyBorder="1" applyAlignment="1" applyProtection="1">
      <alignment vertical="top" wrapText="1"/>
      <protection locked="0"/>
    </xf>
    <xf numFmtId="0" fontId="20" fillId="0" borderId="87" xfId="0" applyFont="1" applyBorder="1" applyAlignment="1" applyProtection="1">
      <alignment vertical="top" wrapText="1"/>
      <protection locked="0"/>
    </xf>
    <xf numFmtId="0" fontId="20" fillId="0" borderId="94" xfId="0" applyFont="1" applyBorder="1" applyAlignment="1" applyProtection="1">
      <alignment vertical="top" wrapText="1"/>
      <protection locked="0"/>
    </xf>
    <xf numFmtId="0" fontId="20" fillId="0" borderId="96" xfId="0" applyFont="1" applyBorder="1" applyAlignment="1" applyProtection="1">
      <alignment vertical="top" wrapText="1"/>
      <protection locked="0"/>
    </xf>
    <xf numFmtId="0" fontId="20" fillId="0" borderId="95" xfId="0" applyFont="1" applyBorder="1" applyAlignment="1" applyProtection="1">
      <alignment vertical="top" wrapText="1"/>
      <protection locked="0"/>
    </xf>
    <xf numFmtId="0" fontId="20" fillId="35" borderId="76" xfId="0" applyFont="1" applyFill="1" applyBorder="1" applyAlignment="1">
      <alignment horizontal="center" vertical="center" wrapText="1"/>
    </xf>
    <xf numFmtId="0" fontId="20" fillId="35" borderId="76" xfId="0" applyFont="1" applyFill="1" applyBorder="1" applyAlignment="1">
      <alignment horizontal="center" vertical="center"/>
    </xf>
    <xf numFmtId="0" fontId="20" fillId="0" borderId="83" xfId="0" applyFont="1" applyBorder="1" applyAlignment="1" applyProtection="1">
      <alignment horizontal="center" vertical="center" shrinkToFit="1"/>
      <protection locked="0"/>
    </xf>
    <xf numFmtId="0" fontId="20" fillId="0" borderId="77" xfId="0" applyFont="1" applyBorder="1" applyAlignment="1" applyProtection="1">
      <alignment horizontal="center" vertical="center" shrinkToFit="1"/>
      <protection locked="0"/>
    </xf>
    <xf numFmtId="0" fontId="20" fillId="0" borderId="11" xfId="0" applyFont="1" applyBorder="1" applyAlignment="1">
      <alignment horizontal="center" vertical="center"/>
    </xf>
    <xf numFmtId="0" fontId="20" fillId="0" borderId="58" xfId="0" applyFont="1" applyBorder="1" applyAlignment="1">
      <alignment horizontal="center" vertical="center"/>
    </xf>
    <xf numFmtId="0" fontId="20" fillId="0" borderId="61" xfId="0" applyFont="1" applyBorder="1" applyProtection="1">
      <alignment vertical="center"/>
      <protection locked="0"/>
    </xf>
    <xf numFmtId="0" fontId="20" fillId="0" borderId="58" xfId="0" applyFont="1" applyBorder="1" applyProtection="1">
      <alignment vertical="center"/>
      <protection locked="0"/>
    </xf>
    <xf numFmtId="0" fontId="33" fillId="0" borderId="81" xfId="42" applyFill="1" applyBorder="1" applyAlignment="1" applyProtection="1">
      <alignment horizontal="center" vertical="center" shrinkToFit="1"/>
      <protection locked="0"/>
    </xf>
    <xf numFmtId="0" fontId="28" fillId="0" borderId="34" xfId="0" applyFont="1" applyBorder="1" applyAlignment="1" applyProtection="1">
      <alignment horizontal="center" vertical="center" shrinkToFit="1"/>
      <protection locked="0"/>
    </xf>
    <xf numFmtId="0" fontId="28" fillId="0" borderId="12" xfId="0" applyFont="1" applyBorder="1" applyProtection="1">
      <alignment vertical="center"/>
      <protection locked="0"/>
    </xf>
    <xf numFmtId="0" fontId="28" fillId="0" borderId="25" xfId="0" applyFont="1" applyBorder="1" applyProtection="1">
      <alignment vertical="center"/>
      <protection locked="0"/>
    </xf>
    <xf numFmtId="0" fontId="28" fillId="0" borderId="12" xfId="0" applyFont="1" applyBorder="1" applyAlignment="1" applyProtection="1">
      <alignment vertical="center" shrinkToFit="1"/>
      <protection locked="0"/>
    </xf>
    <xf numFmtId="0" fontId="28" fillId="0" borderId="25" xfId="0" applyFont="1" applyBorder="1" applyAlignment="1" applyProtection="1">
      <alignment vertical="center" shrinkToFit="1"/>
      <protection locked="0"/>
    </xf>
    <xf numFmtId="0" fontId="28" fillId="0" borderId="30" xfId="0" applyFont="1" applyBorder="1" applyProtection="1">
      <alignment vertical="center"/>
      <protection locked="0"/>
    </xf>
    <xf numFmtId="0" fontId="28" fillId="0" borderId="82" xfId="0" applyFont="1" applyBorder="1" applyProtection="1">
      <alignment vertical="center"/>
      <protection locked="0"/>
    </xf>
    <xf numFmtId="0" fontId="28" fillId="35" borderId="79" xfId="0" applyFont="1" applyFill="1" applyBorder="1" applyAlignment="1">
      <alignment horizontal="center" vertical="center"/>
    </xf>
    <xf numFmtId="0" fontId="28" fillId="35" borderId="80" xfId="0" applyFont="1" applyFill="1" applyBorder="1" applyAlignment="1">
      <alignment horizontal="center" vertical="center"/>
    </xf>
    <xf numFmtId="0" fontId="28" fillId="35" borderId="35" xfId="0" applyFont="1" applyFill="1" applyBorder="1" applyAlignment="1">
      <alignment horizontal="center" vertical="center" wrapText="1"/>
    </xf>
    <xf numFmtId="0" fontId="28" fillId="35" borderId="15" xfId="0" applyFont="1" applyFill="1" applyBorder="1" applyAlignment="1">
      <alignment horizontal="center" vertical="center"/>
    </xf>
    <xf numFmtId="0" fontId="28" fillId="35" borderId="66" xfId="0" applyFont="1" applyFill="1" applyBorder="1" applyAlignment="1">
      <alignment horizontal="center" vertical="center" wrapText="1"/>
    </xf>
    <xf numFmtId="0" fontId="28" fillId="35" borderId="29" xfId="0" applyFont="1" applyFill="1" applyBorder="1" applyAlignment="1">
      <alignment horizontal="center" vertical="center"/>
    </xf>
    <xf numFmtId="0" fontId="21" fillId="0" borderId="12" xfId="0" applyFont="1" applyBorder="1" applyAlignment="1" applyProtection="1">
      <alignment vertical="center" wrapText="1"/>
      <protection locked="0"/>
    </xf>
    <xf numFmtId="0" fontId="21" fillId="0" borderId="15" xfId="0" applyFont="1" applyBorder="1" applyAlignment="1" applyProtection="1">
      <alignment vertical="center" wrapText="1"/>
      <protection locked="0"/>
    </xf>
    <xf numFmtId="0" fontId="21" fillId="0" borderId="25" xfId="0" applyFont="1" applyBorder="1" applyAlignment="1" applyProtection="1">
      <alignment vertical="center" wrapText="1"/>
      <protection locked="0"/>
    </xf>
    <xf numFmtId="0" fontId="20" fillId="35" borderId="21" xfId="0" applyFont="1" applyFill="1" applyBorder="1" applyAlignment="1">
      <alignment horizontal="center" vertical="center" wrapText="1"/>
    </xf>
    <xf numFmtId="0" fontId="20" fillId="35" borderId="88" xfId="0" applyFont="1" applyFill="1" applyBorder="1" applyAlignment="1">
      <alignment horizontal="center" vertical="center" wrapText="1"/>
    </xf>
    <xf numFmtId="0" fontId="20" fillId="35" borderId="89" xfId="0" applyFont="1" applyFill="1" applyBorder="1" applyAlignment="1">
      <alignment horizontal="center" vertical="center" wrapText="1"/>
    </xf>
    <xf numFmtId="0" fontId="20" fillId="0" borderId="109" xfId="0" applyFont="1" applyBorder="1" applyAlignment="1" applyProtection="1">
      <alignment horizontal="left" vertical="top" wrapText="1"/>
      <protection locked="0"/>
    </xf>
    <xf numFmtId="0" fontId="20" fillId="0" borderId="108" xfId="0" applyFont="1" applyBorder="1" applyAlignment="1" applyProtection="1">
      <alignment horizontal="left" vertical="top" wrapText="1"/>
      <protection locked="0"/>
    </xf>
    <xf numFmtId="0" fontId="20" fillId="0" borderId="68" xfId="0" applyFont="1" applyBorder="1" applyAlignment="1" applyProtection="1">
      <alignment horizontal="left" vertical="top" wrapText="1"/>
      <protection locked="0"/>
    </xf>
    <xf numFmtId="0" fontId="20" fillId="0" borderId="106" xfId="0" applyFont="1" applyBorder="1" applyAlignment="1" applyProtection="1">
      <alignment horizontal="left" vertical="top" wrapText="1"/>
      <protection locked="0"/>
    </xf>
    <xf numFmtId="0" fontId="20" fillId="0" borderId="96" xfId="0" applyFont="1" applyBorder="1" applyAlignment="1" applyProtection="1">
      <alignment horizontal="left" vertical="top" wrapText="1"/>
      <protection locked="0"/>
    </xf>
    <xf numFmtId="0" fontId="20" fillId="0" borderId="107" xfId="0" applyFont="1" applyBorder="1" applyAlignment="1" applyProtection="1">
      <alignment horizontal="left" vertical="top" wrapText="1"/>
      <protection locked="0"/>
    </xf>
    <xf numFmtId="0" fontId="20" fillId="35" borderId="74" xfId="0" applyFont="1" applyFill="1" applyBorder="1" applyAlignment="1">
      <alignment horizontal="center" vertical="center" wrapText="1"/>
    </xf>
    <xf numFmtId="0" fontId="20" fillId="35" borderId="74" xfId="0" applyFont="1" applyFill="1" applyBorder="1" applyAlignment="1">
      <alignment horizontal="center" vertical="center"/>
    </xf>
    <xf numFmtId="0" fontId="20" fillId="35" borderId="75" xfId="0" applyFont="1" applyFill="1" applyBorder="1" applyAlignment="1">
      <alignment horizontal="center" vertical="center" wrapText="1"/>
    </xf>
    <xf numFmtId="0" fontId="20" fillId="35" borderId="75" xfId="0" applyFont="1" applyFill="1" applyBorder="1" applyAlignment="1">
      <alignment horizontal="center" vertical="center"/>
    </xf>
    <xf numFmtId="0" fontId="21" fillId="35" borderId="47" xfId="0" applyFont="1" applyFill="1" applyBorder="1" applyAlignment="1">
      <alignment horizontal="center" vertical="center"/>
    </xf>
    <xf numFmtId="0" fontId="21" fillId="35" borderId="49" xfId="0" applyFont="1" applyFill="1" applyBorder="1" applyAlignment="1">
      <alignment horizontal="center" vertical="center"/>
    </xf>
    <xf numFmtId="0" fontId="21" fillId="0" borderId="56" xfId="0" applyFont="1" applyBorder="1" applyAlignment="1">
      <alignment vertical="center" wrapText="1"/>
    </xf>
    <xf numFmtId="0" fontId="21" fillId="0" borderId="57" xfId="0" applyFont="1" applyBorder="1" applyAlignment="1">
      <alignment vertical="center" wrapText="1"/>
    </xf>
    <xf numFmtId="0" fontId="21" fillId="0" borderId="30" xfId="0" applyFont="1" applyBorder="1" applyAlignment="1" applyProtection="1">
      <alignment vertical="center" wrapText="1"/>
      <protection locked="0"/>
    </xf>
    <xf numFmtId="0" fontId="21" fillId="0" borderId="29" xfId="0" applyFont="1" applyBorder="1" applyAlignment="1" applyProtection="1">
      <alignment vertical="center" wrapText="1"/>
      <protection locked="0"/>
    </xf>
    <xf numFmtId="0" fontId="20" fillId="35" borderId="35" xfId="0" applyFont="1" applyFill="1" applyBorder="1" applyAlignment="1">
      <alignment horizontal="center" vertical="center" wrapText="1"/>
    </xf>
    <xf numFmtId="0" fontId="20" fillId="35" borderId="58" xfId="0" applyFont="1" applyFill="1" applyBorder="1" applyAlignment="1">
      <alignment horizontal="center" vertical="center" wrapText="1"/>
    </xf>
    <xf numFmtId="0" fontId="20" fillId="0" borderId="12" xfId="0" applyFont="1" applyBorder="1" applyAlignment="1" applyProtection="1">
      <alignment vertical="center" wrapText="1"/>
      <protection locked="0"/>
    </xf>
    <xf numFmtId="0" fontId="20" fillId="0" borderId="11" xfId="0" applyFont="1" applyBorder="1" applyAlignment="1" applyProtection="1">
      <alignment vertical="center" wrapText="1"/>
      <protection locked="0"/>
    </xf>
    <xf numFmtId="0" fontId="20" fillId="0" borderId="25" xfId="0" applyFont="1" applyBorder="1" applyAlignment="1" applyProtection="1">
      <alignment vertical="center" wrapText="1"/>
      <protection locked="0"/>
    </xf>
    <xf numFmtId="0" fontId="20" fillId="35" borderId="71" xfId="0" applyFont="1" applyFill="1" applyBorder="1" applyAlignment="1">
      <alignment horizontal="center" vertical="center"/>
    </xf>
    <xf numFmtId="0" fontId="20" fillId="35" borderId="72" xfId="0" applyFont="1" applyFill="1" applyBorder="1" applyAlignment="1">
      <alignment horizontal="center" vertical="center"/>
    </xf>
    <xf numFmtId="0" fontId="20" fillId="0" borderId="72" xfId="0" applyFont="1" applyBorder="1" applyProtection="1">
      <alignment vertical="center"/>
      <protection locked="0"/>
    </xf>
    <xf numFmtId="0" fontId="20" fillId="0" borderId="73" xfId="0" applyFont="1" applyBorder="1" applyProtection="1">
      <alignment vertical="center"/>
      <protection locked="0"/>
    </xf>
    <xf numFmtId="176" fontId="22" fillId="0" borderId="11" xfId="0" applyNumberFormat="1" applyFont="1" applyBorder="1" applyAlignment="1">
      <alignment horizontal="center" vertical="center" wrapText="1"/>
    </xf>
    <xf numFmtId="176" fontId="22" fillId="0" borderId="15" xfId="0" applyNumberFormat="1" applyFont="1" applyBorder="1" applyAlignment="1">
      <alignment horizontal="center" vertical="center" wrapText="1"/>
    </xf>
    <xf numFmtId="176" fontId="20" fillId="35" borderId="102" xfId="0" applyNumberFormat="1" applyFont="1" applyFill="1" applyBorder="1" applyAlignment="1">
      <alignment horizontal="center" vertical="center" wrapText="1"/>
    </xf>
    <xf numFmtId="176" fontId="20" fillId="35" borderId="103" xfId="0" applyNumberFormat="1" applyFont="1" applyFill="1" applyBorder="1" applyAlignment="1">
      <alignment horizontal="center" vertical="center" wrapText="1"/>
    </xf>
    <xf numFmtId="0" fontId="20" fillId="35" borderId="86" xfId="0" applyFont="1" applyFill="1" applyBorder="1" applyAlignment="1">
      <alignment horizontal="center" vertical="center" wrapText="1"/>
    </xf>
    <xf numFmtId="0" fontId="20" fillId="35" borderId="87" xfId="0" applyFont="1" applyFill="1" applyBorder="1" applyAlignment="1">
      <alignment horizontal="center" vertical="center" wrapText="1"/>
    </xf>
    <xf numFmtId="0" fontId="20" fillId="35" borderId="100" xfId="0" applyFont="1" applyFill="1" applyBorder="1" applyAlignment="1">
      <alignment horizontal="center" vertical="center" wrapText="1"/>
    </xf>
    <xf numFmtId="0" fontId="20" fillId="35" borderId="101" xfId="0" applyFont="1" applyFill="1" applyBorder="1" applyAlignment="1">
      <alignment horizontal="center" vertical="center" wrapText="1"/>
    </xf>
    <xf numFmtId="176" fontId="22" fillId="0" borderId="92" xfId="0" applyNumberFormat="1" applyFont="1" applyBorder="1" applyAlignment="1">
      <alignment horizontal="center" vertical="center" wrapText="1"/>
    </xf>
    <xf numFmtId="176" fontId="22" fillId="0" borderId="98" xfId="0" applyNumberFormat="1" applyFont="1" applyBorder="1" applyAlignment="1">
      <alignment horizontal="center" vertical="center" wrapText="1"/>
    </xf>
    <xf numFmtId="0" fontId="22" fillId="0" borderId="18" xfId="0" applyFont="1" applyBorder="1" applyAlignment="1">
      <alignment vertical="top" wrapText="1"/>
    </xf>
    <xf numFmtId="0" fontId="22" fillId="0" borderId="24" xfId="0" applyFont="1" applyBorder="1" applyAlignment="1">
      <alignment vertical="top" wrapText="1"/>
    </xf>
    <xf numFmtId="0" fontId="20" fillId="35" borderId="40" xfId="0" applyFont="1" applyFill="1" applyBorder="1" applyAlignment="1">
      <alignment horizontal="center" vertical="center" wrapText="1"/>
    </xf>
    <xf numFmtId="0" fontId="20" fillId="35" borderId="49" xfId="0" applyFont="1" applyFill="1" applyBorder="1" applyAlignment="1">
      <alignment horizontal="center" vertical="center" wrapText="1"/>
    </xf>
    <xf numFmtId="176" fontId="22" fillId="0" borderId="85" xfId="0" applyNumberFormat="1" applyFont="1" applyBorder="1" applyAlignment="1" applyProtection="1">
      <alignment horizontal="center" vertical="center" wrapText="1"/>
      <protection locked="0"/>
    </xf>
    <xf numFmtId="176" fontId="22" fillId="0" borderId="57" xfId="0" applyNumberFormat="1" applyFont="1" applyBorder="1" applyAlignment="1" applyProtection="1">
      <alignment horizontal="center" vertical="center" wrapText="1"/>
      <protection locked="0"/>
    </xf>
    <xf numFmtId="0" fontId="20" fillId="0" borderId="61" xfId="0" applyFont="1" applyBorder="1" applyAlignment="1" applyProtection="1">
      <alignment vertical="center" wrapText="1"/>
      <protection locked="0"/>
    </xf>
    <xf numFmtId="0" fontId="20" fillId="0" borderId="15" xfId="0" applyFont="1" applyBorder="1" applyAlignment="1" applyProtection="1">
      <alignment vertical="center" wrapText="1"/>
      <protection locked="0"/>
    </xf>
    <xf numFmtId="0" fontId="20" fillId="35" borderId="66" xfId="0" applyFont="1" applyFill="1" applyBorder="1" applyAlignment="1">
      <alignment horizontal="center" vertical="center" wrapText="1"/>
    </xf>
    <xf numFmtId="0" fontId="20" fillId="35" borderId="67" xfId="0" applyFont="1" applyFill="1" applyBorder="1" applyAlignment="1">
      <alignment horizontal="center" vertical="center" wrapText="1"/>
    </xf>
    <xf numFmtId="0" fontId="26" fillId="33" borderId="0" xfId="0" applyFont="1" applyFill="1" applyAlignment="1">
      <alignment horizontal="center" vertical="center"/>
    </xf>
    <xf numFmtId="0" fontId="20" fillId="35" borderId="12" xfId="0" applyFont="1" applyFill="1" applyBorder="1" applyAlignment="1">
      <alignment horizontal="center" vertical="center"/>
    </xf>
    <xf numFmtId="0" fontId="20" fillId="35" borderId="15" xfId="0" applyFont="1" applyFill="1" applyBorder="1" applyAlignment="1">
      <alignment horizontal="center" vertical="center"/>
    </xf>
    <xf numFmtId="0" fontId="20" fillId="33" borderId="0" xfId="0" applyFont="1" applyFill="1" applyAlignment="1">
      <alignment horizontal="center" vertical="center"/>
    </xf>
    <xf numFmtId="0" fontId="20" fillId="35" borderId="48" xfId="0" applyFont="1" applyFill="1" applyBorder="1" applyAlignment="1">
      <alignment horizontal="center" vertical="center" wrapText="1"/>
    </xf>
    <xf numFmtId="0" fontId="20" fillId="35" borderId="97" xfId="0" applyFont="1" applyFill="1" applyBorder="1" applyAlignment="1">
      <alignment horizontal="center" vertical="center" wrapText="1"/>
    </xf>
    <xf numFmtId="0" fontId="20" fillId="35" borderId="36" xfId="0" applyFont="1" applyFill="1" applyBorder="1" applyAlignment="1">
      <alignment horizontal="center" vertical="center" wrapText="1"/>
    </xf>
    <xf numFmtId="0" fontId="20" fillId="35" borderId="65" xfId="0" applyFont="1" applyFill="1" applyBorder="1" applyAlignment="1">
      <alignment horizontal="center" vertical="center" wrapText="1"/>
    </xf>
    <xf numFmtId="0" fontId="20" fillId="35" borderId="26" xfId="0" applyFont="1" applyFill="1" applyBorder="1" applyAlignment="1">
      <alignment horizontal="center" vertical="center" wrapText="1"/>
    </xf>
    <xf numFmtId="0" fontId="20" fillId="35" borderId="54" xfId="0" applyFont="1" applyFill="1" applyBorder="1" applyAlignment="1">
      <alignment horizontal="center" vertical="center" wrapText="1"/>
    </xf>
    <xf numFmtId="0" fontId="20" fillId="0" borderId="59" xfId="0" applyFont="1" applyBorder="1" applyAlignment="1" applyProtection="1">
      <alignment vertical="center" wrapText="1"/>
      <protection locked="0"/>
    </xf>
    <xf numFmtId="0" fontId="20" fillId="0" borderId="55" xfId="0" applyFont="1" applyBorder="1" applyAlignment="1" applyProtection="1">
      <alignment vertical="center" wrapText="1"/>
      <protection locked="0"/>
    </xf>
    <xf numFmtId="0" fontId="20" fillId="35" borderId="64" xfId="0" applyFont="1" applyFill="1" applyBorder="1" applyAlignment="1">
      <alignment horizontal="center" vertical="center" wrapText="1"/>
    </xf>
    <xf numFmtId="0" fontId="20" fillId="0" borderId="32" xfId="0" applyFont="1" applyBorder="1" applyAlignment="1" applyProtection="1">
      <alignment vertical="center" wrapText="1"/>
      <protection locked="0"/>
    </xf>
    <xf numFmtId="0" fontId="20" fillId="0" borderId="33" xfId="0" applyFont="1" applyBorder="1" applyAlignment="1" applyProtection="1">
      <alignment vertical="center" wrapText="1"/>
      <protection locked="0"/>
    </xf>
    <xf numFmtId="0" fontId="20" fillId="0" borderId="34" xfId="0" applyFont="1" applyBorder="1" applyAlignment="1" applyProtection="1">
      <alignment vertical="center" wrapText="1"/>
      <protection locked="0"/>
    </xf>
    <xf numFmtId="0" fontId="25" fillId="33" borderId="0" xfId="0" applyFont="1" applyFill="1" applyAlignment="1">
      <alignment horizontal="center" vertical="center"/>
    </xf>
    <xf numFmtId="0" fontId="20" fillId="0" borderId="27" xfId="0" applyFont="1" applyBorder="1" applyAlignment="1" applyProtection="1">
      <alignment vertical="center" wrapText="1"/>
      <protection locked="0"/>
    </xf>
    <xf numFmtId="0" fontId="20" fillId="0" borderId="28" xfId="0" applyFont="1" applyBorder="1" applyAlignment="1" applyProtection="1">
      <alignment vertical="center" wrapText="1"/>
      <protection locked="0"/>
    </xf>
    <xf numFmtId="49" fontId="20" fillId="0" borderId="50" xfId="0" applyNumberFormat="1" applyFont="1" applyBorder="1" applyAlignment="1" applyProtection="1">
      <alignment horizontal="center" vertical="center"/>
      <protection locked="0"/>
    </xf>
    <xf numFmtId="49" fontId="20" fillId="0" borderId="51" xfId="0" applyNumberFormat="1" applyFont="1" applyBorder="1" applyAlignment="1" applyProtection="1">
      <alignment horizontal="center" vertical="center"/>
      <protection locked="0"/>
    </xf>
    <xf numFmtId="0" fontId="20" fillId="0" borderId="18" xfId="0" applyFont="1" applyBorder="1" applyAlignment="1" applyProtection="1">
      <alignment vertical="center" wrapText="1"/>
      <protection locked="0"/>
    </xf>
    <xf numFmtId="0" fontId="20" fillId="0" borderId="10" xfId="0" applyFont="1" applyBorder="1" applyAlignment="1" applyProtection="1">
      <alignment vertical="center" wrapText="1"/>
      <protection locked="0"/>
    </xf>
    <xf numFmtId="0" fontId="20" fillId="0" borderId="24" xfId="0" applyFont="1" applyBorder="1" applyAlignment="1" applyProtection="1">
      <alignment vertical="center" wrapText="1"/>
      <protection locked="0"/>
    </xf>
    <xf numFmtId="0" fontId="20" fillId="0" borderId="52" xfId="0" applyFont="1" applyBorder="1" applyAlignment="1" applyProtection="1">
      <alignment vertical="center" wrapText="1"/>
      <protection locked="0"/>
    </xf>
    <xf numFmtId="0" fontId="20" fillId="0" borderId="53" xfId="0" applyFont="1" applyBorder="1" applyAlignment="1" applyProtection="1">
      <alignment vertical="center" wrapText="1"/>
      <protection locked="0"/>
    </xf>
    <xf numFmtId="0" fontId="21" fillId="0" borderId="82" xfId="0" applyFont="1" applyBorder="1" applyAlignment="1" applyProtection="1">
      <alignment vertical="center" wrapText="1"/>
      <protection locked="0"/>
    </xf>
    <xf numFmtId="176" fontId="22" fillId="35" borderId="47" xfId="0" applyNumberFormat="1" applyFont="1" applyFill="1" applyBorder="1" applyAlignment="1">
      <alignment horizontal="center" vertical="center" wrapText="1"/>
    </xf>
    <xf numFmtId="176" fontId="22" fillId="35" borderId="41" xfId="0" applyNumberFormat="1" applyFont="1" applyFill="1" applyBorder="1" applyAlignment="1">
      <alignment horizontal="center" vertical="center" wrapText="1"/>
    </xf>
    <xf numFmtId="0" fontId="22" fillId="0" borderId="12" xfId="0" applyFont="1" applyBorder="1" applyAlignment="1">
      <alignment vertical="top" wrapText="1"/>
    </xf>
    <xf numFmtId="0" fontId="22" fillId="0" borderId="25" xfId="0" applyFont="1" applyBorder="1" applyAlignment="1">
      <alignment vertical="top" wrapText="1"/>
    </xf>
    <xf numFmtId="0" fontId="22" fillId="0" borderId="99" xfId="0" applyFont="1" applyBorder="1" applyAlignment="1">
      <alignment vertical="top" wrapText="1"/>
    </xf>
    <xf numFmtId="0" fontId="22" fillId="0" borderId="93" xfId="0" applyFont="1" applyBorder="1" applyAlignment="1">
      <alignment vertical="top" wrapText="1"/>
    </xf>
    <xf numFmtId="0" fontId="20" fillId="35" borderId="104" xfId="0" applyFont="1" applyFill="1" applyBorder="1" applyAlignment="1">
      <alignment vertical="center" wrapText="1"/>
    </xf>
    <xf numFmtId="0" fontId="20" fillId="35" borderId="105" xfId="0" applyFont="1" applyFill="1" applyBorder="1" applyAlignment="1">
      <alignment vertical="center" wrapText="1"/>
    </xf>
    <xf numFmtId="0" fontId="20" fillId="35" borderId="12" xfId="0" applyFont="1" applyFill="1" applyBorder="1" applyAlignment="1">
      <alignment horizontal="center" vertical="center" wrapText="1"/>
    </xf>
    <xf numFmtId="0" fontId="20" fillId="35" borderId="15" xfId="0" applyFont="1" applyFill="1" applyBorder="1" applyAlignment="1">
      <alignment horizontal="center" vertical="center" wrapText="1"/>
    </xf>
    <xf numFmtId="0" fontId="21" fillId="0" borderId="16" xfId="0" applyFont="1" applyBorder="1" applyAlignment="1">
      <alignment vertical="center" wrapText="1"/>
    </xf>
    <xf numFmtId="0" fontId="21" fillId="0" borderId="68" xfId="0" applyFont="1" applyBorder="1" applyAlignment="1">
      <alignment vertical="center" wrapText="1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ハイパーリンク" xfId="42" builtinId="8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4">
    <dxf>
      <fill>
        <patternFill patternType="darkGray"/>
      </fill>
    </dxf>
    <dxf>
      <fill>
        <patternFill patternType="darkGray"/>
      </fill>
    </dxf>
    <dxf>
      <fill>
        <patternFill patternType="darkGray">
          <bgColor auto="1"/>
        </patternFill>
      </fill>
    </dxf>
    <dxf>
      <fill>
        <patternFill patternType="darkGray">
          <bgColor auto="1"/>
        </patternFill>
      </fill>
    </dxf>
  </dxfs>
  <tableStyles count="0" defaultTableStyle="TableStyleMedium2" defaultPivotStyle="PivotStyleLight16"/>
  <colors>
    <mruColors>
      <color rgb="FFFFFF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fmlaLink="集計用!$S$5" lockText="1" noThreeD="1"/>
</file>

<file path=xl/ctrlProps/ctrlProp2.xml><?xml version="1.0" encoding="utf-8"?>
<formControlPr xmlns="http://schemas.microsoft.com/office/spreadsheetml/2009/9/main" objectType="CheckBox" fmlaLink="集計用!$T$5" lockText="1" noThreeD="1"/>
</file>

<file path=xl/ctrlProps/ctrlProp3.xml><?xml version="1.0" encoding="utf-8"?>
<formControlPr xmlns="http://schemas.microsoft.com/office/spreadsheetml/2009/9/main" objectType="CheckBox" fmlaLink="集計用!$U$5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1943100</xdr:colOff>
          <xdr:row>138</xdr:row>
          <xdr:rowOff>0</xdr:rowOff>
        </xdr:from>
        <xdr:to>
          <xdr:col>4</xdr:col>
          <xdr:colOff>952500</xdr:colOff>
          <xdr:row>138</xdr:row>
          <xdr:rowOff>190500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1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統計科学スーパーコンピュータシステム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138</xdr:row>
          <xdr:rowOff>0</xdr:rowOff>
        </xdr:from>
        <xdr:to>
          <xdr:col>5</xdr:col>
          <xdr:colOff>1619250</xdr:colOff>
          <xdr:row>138</xdr:row>
          <xdr:rowOff>190500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1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共同利用研究室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1619250</xdr:colOff>
          <xdr:row>137</xdr:row>
          <xdr:rowOff>200025</xdr:rowOff>
        </xdr:from>
        <xdr:to>
          <xdr:col>7</xdr:col>
          <xdr:colOff>1714500</xdr:colOff>
          <xdr:row>138</xdr:row>
          <xdr:rowOff>190500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1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会議室・セミナー室・ラウンジ等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B12996-E154-4BC3-AD11-B4F19BC9CCD0}">
  <sheetPr codeName="Sheet2"/>
  <dimension ref="B2:C86"/>
  <sheetViews>
    <sheetView topLeftCell="A31" zoomScale="90" zoomScaleNormal="90" workbookViewId="0">
      <selection activeCell="C47" sqref="C47"/>
    </sheetView>
  </sheetViews>
  <sheetFormatPr defaultRowHeight="18.75" x14ac:dyDescent="0.4"/>
  <cols>
    <col min="2" max="2" width="82.375" bestFit="1" customWidth="1"/>
    <col min="3" max="3" width="22.875" bestFit="1" customWidth="1"/>
  </cols>
  <sheetData>
    <row r="2" spans="2:3" x14ac:dyDescent="0.4">
      <c r="B2" t="s">
        <v>49</v>
      </c>
    </row>
    <row r="3" spans="2:3" x14ac:dyDescent="0.4">
      <c r="B3" t="s">
        <v>103</v>
      </c>
    </row>
    <row r="5" spans="2:3" x14ac:dyDescent="0.4">
      <c r="B5" s="23" t="s">
        <v>50</v>
      </c>
      <c r="C5" s="23" t="s">
        <v>98</v>
      </c>
    </row>
    <row r="6" spans="2:3" x14ac:dyDescent="0.4">
      <c r="B6" s="23" t="s">
        <v>51</v>
      </c>
      <c r="C6" s="23" t="s">
        <v>99</v>
      </c>
    </row>
    <row r="7" spans="2:3" x14ac:dyDescent="0.4">
      <c r="B7" s="23" t="s">
        <v>52</v>
      </c>
      <c r="C7" s="23" t="s">
        <v>100</v>
      </c>
    </row>
    <row r="8" spans="2:3" x14ac:dyDescent="0.4">
      <c r="B8" s="23" t="s">
        <v>53</v>
      </c>
      <c r="C8" s="23" t="s">
        <v>101</v>
      </c>
    </row>
    <row r="9" spans="2:3" x14ac:dyDescent="0.4">
      <c r="B9" s="23" t="s">
        <v>42</v>
      </c>
      <c r="C9" s="23" t="s">
        <v>102</v>
      </c>
    </row>
    <row r="12" spans="2:3" x14ac:dyDescent="0.4">
      <c r="B12" s="23" t="s">
        <v>22</v>
      </c>
    </row>
    <row r="13" spans="2:3" x14ac:dyDescent="0.4">
      <c r="B13" s="23" t="s">
        <v>23</v>
      </c>
    </row>
    <row r="14" spans="2:3" x14ac:dyDescent="0.4">
      <c r="B14" s="23" t="s">
        <v>24</v>
      </c>
    </row>
    <row r="15" spans="2:3" x14ac:dyDescent="0.4">
      <c r="B15" s="23" t="s">
        <v>25</v>
      </c>
    </row>
    <row r="16" spans="2:3" x14ac:dyDescent="0.4">
      <c r="B16" s="23" t="s">
        <v>26</v>
      </c>
    </row>
    <row r="17" spans="2:2" x14ac:dyDescent="0.4">
      <c r="B17" s="23" t="s">
        <v>27</v>
      </c>
    </row>
    <row r="18" spans="2:2" x14ac:dyDescent="0.4">
      <c r="B18" s="23" t="s">
        <v>28</v>
      </c>
    </row>
    <row r="19" spans="2:2" x14ac:dyDescent="0.4">
      <c r="B19" s="23" t="s">
        <v>29</v>
      </c>
    </row>
    <row r="20" spans="2:2" x14ac:dyDescent="0.4">
      <c r="B20" s="23" t="s">
        <v>30</v>
      </c>
    </row>
    <row r="21" spans="2:2" x14ac:dyDescent="0.4">
      <c r="B21" s="23" t="s">
        <v>31</v>
      </c>
    </row>
    <row r="22" spans="2:2" x14ac:dyDescent="0.4">
      <c r="B22" s="23" t="s">
        <v>32</v>
      </c>
    </row>
    <row r="23" spans="2:2" x14ac:dyDescent="0.4">
      <c r="B23" s="23" t="s">
        <v>33</v>
      </c>
    </row>
    <row r="24" spans="2:2" x14ac:dyDescent="0.4">
      <c r="B24" s="23" t="s">
        <v>34</v>
      </c>
    </row>
    <row r="25" spans="2:2" x14ac:dyDescent="0.4">
      <c r="B25" s="23" t="s">
        <v>35</v>
      </c>
    </row>
    <row r="26" spans="2:2" x14ac:dyDescent="0.4">
      <c r="B26" s="23" t="s">
        <v>36</v>
      </c>
    </row>
    <row r="27" spans="2:2" x14ac:dyDescent="0.4">
      <c r="B27" s="23" t="s">
        <v>37</v>
      </c>
    </row>
    <row r="28" spans="2:2" x14ac:dyDescent="0.4">
      <c r="B28" s="23" t="s">
        <v>38</v>
      </c>
    </row>
    <row r="30" spans="2:2" x14ac:dyDescent="0.4">
      <c r="B30" s="23" t="s">
        <v>22</v>
      </c>
    </row>
    <row r="31" spans="2:2" x14ac:dyDescent="0.4">
      <c r="B31" s="23" t="s">
        <v>80</v>
      </c>
    </row>
    <row r="32" spans="2:2" x14ac:dyDescent="0.4">
      <c r="B32" s="23" t="s">
        <v>81</v>
      </c>
    </row>
    <row r="33" spans="2:2" x14ac:dyDescent="0.4">
      <c r="B33" s="23" t="s">
        <v>82</v>
      </c>
    </row>
    <row r="34" spans="2:2" x14ac:dyDescent="0.4">
      <c r="B34" s="23" t="s">
        <v>83</v>
      </c>
    </row>
    <row r="35" spans="2:2" x14ac:dyDescent="0.4">
      <c r="B35" s="23" t="s">
        <v>108</v>
      </c>
    </row>
    <row r="36" spans="2:2" x14ac:dyDescent="0.4">
      <c r="B36" s="23"/>
    </row>
    <row r="38" spans="2:2" x14ac:dyDescent="0.4">
      <c r="B38" s="23" t="s">
        <v>22</v>
      </c>
    </row>
    <row r="39" spans="2:2" x14ac:dyDescent="0.4">
      <c r="B39" s="23" t="s">
        <v>39</v>
      </c>
    </row>
    <row r="40" spans="2:2" x14ac:dyDescent="0.4">
      <c r="B40" s="23" t="s">
        <v>40</v>
      </c>
    </row>
    <row r="42" spans="2:2" x14ac:dyDescent="0.4">
      <c r="B42" s="23" t="s">
        <v>22</v>
      </c>
    </row>
    <row r="43" spans="2:2" x14ac:dyDescent="0.4">
      <c r="B43" s="23" t="s">
        <v>43</v>
      </c>
    </row>
    <row r="44" spans="2:2" x14ac:dyDescent="0.4">
      <c r="B44" s="23" t="s">
        <v>44</v>
      </c>
    </row>
    <row r="46" spans="2:2" x14ac:dyDescent="0.4">
      <c r="B46" s="23" t="s">
        <v>56</v>
      </c>
    </row>
    <row r="47" spans="2:2" x14ac:dyDescent="0.4">
      <c r="B47" s="23" t="s">
        <v>57</v>
      </c>
    </row>
    <row r="48" spans="2:2" x14ac:dyDescent="0.4">
      <c r="B48" s="23" t="s">
        <v>58</v>
      </c>
    </row>
    <row r="49" spans="2:2" x14ac:dyDescent="0.4">
      <c r="B49" s="23" t="s">
        <v>59</v>
      </c>
    </row>
    <row r="50" spans="2:2" x14ac:dyDescent="0.4">
      <c r="B50" s="23" t="s">
        <v>60</v>
      </c>
    </row>
    <row r="51" spans="2:2" x14ac:dyDescent="0.4">
      <c r="B51" s="23" t="s">
        <v>61</v>
      </c>
    </row>
    <row r="52" spans="2:2" x14ac:dyDescent="0.4">
      <c r="B52" s="23" t="s">
        <v>62</v>
      </c>
    </row>
    <row r="53" spans="2:2" x14ac:dyDescent="0.4">
      <c r="B53" s="23" t="s">
        <v>63</v>
      </c>
    </row>
    <row r="54" spans="2:2" x14ac:dyDescent="0.4">
      <c r="B54" s="23" t="s">
        <v>64</v>
      </c>
    </row>
    <row r="55" spans="2:2" x14ac:dyDescent="0.4">
      <c r="B55" s="23" t="s">
        <v>65</v>
      </c>
    </row>
    <row r="56" spans="2:2" x14ac:dyDescent="0.4">
      <c r="B56" s="23" t="s">
        <v>66</v>
      </c>
    </row>
    <row r="58" spans="2:2" x14ac:dyDescent="0.4">
      <c r="B58" s="23" t="s">
        <v>56</v>
      </c>
    </row>
    <row r="59" spans="2:2" x14ac:dyDescent="0.4">
      <c r="B59" s="23" t="s">
        <v>67</v>
      </c>
    </row>
    <row r="60" spans="2:2" x14ac:dyDescent="0.4">
      <c r="B60" s="23" t="s">
        <v>68</v>
      </c>
    </row>
    <row r="61" spans="2:2" x14ac:dyDescent="0.4">
      <c r="B61" s="23" t="s">
        <v>69</v>
      </c>
    </row>
    <row r="62" spans="2:2" x14ac:dyDescent="0.4">
      <c r="B62" s="23" t="s">
        <v>70</v>
      </c>
    </row>
    <row r="63" spans="2:2" x14ac:dyDescent="0.4">
      <c r="B63" s="23" t="s">
        <v>71</v>
      </c>
    </row>
    <row r="64" spans="2:2" x14ac:dyDescent="0.4">
      <c r="B64" s="23" t="s">
        <v>72</v>
      </c>
    </row>
    <row r="65" spans="2:2" x14ac:dyDescent="0.4">
      <c r="B65" s="23" t="s">
        <v>73</v>
      </c>
    </row>
    <row r="66" spans="2:2" x14ac:dyDescent="0.4">
      <c r="B66" s="23" t="s">
        <v>74</v>
      </c>
    </row>
    <row r="67" spans="2:2" x14ac:dyDescent="0.4">
      <c r="B67" s="23" t="s">
        <v>75</v>
      </c>
    </row>
    <row r="69" spans="2:2" x14ac:dyDescent="0.4">
      <c r="B69" s="23" t="s">
        <v>56</v>
      </c>
    </row>
    <row r="70" spans="2:2" x14ac:dyDescent="0.4">
      <c r="B70" s="23" t="s">
        <v>77</v>
      </c>
    </row>
    <row r="71" spans="2:2" x14ac:dyDescent="0.4">
      <c r="B71" s="23" t="s">
        <v>78</v>
      </c>
    </row>
    <row r="72" spans="2:2" x14ac:dyDescent="0.4">
      <c r="B72" s="23" t="s">
        <v>79</v>
      </c>
    </row>
    <row r="73" spans="2:2" x14ac:dyDescent="0.4">
      <c r="B73" s="23" t="s">
        <v>76</v>
      </c>
    </row>
    <row r="75" spans="2:2" x14ac:dyDescent="0.4">
      <c r="B75" s="23" t="s">
        <v>56</v>
      </c>
    </row>
    <row r="76" spans="2:2" x14ac:dyDescent="0.4">
      <c r="B76" s="23" t="s">
        <v>87</v>
      </c>
    </row>
    <row r="77" spans="2:2" x14ac:dyDescent="0.4">
      <c r="B77" s="23" t="s">
        <v>88</v>
      </c>
    </row>
    <row r="78" spans="2:2" x14ac:dyDescent="0.4">
      <c r="B78" s="23" t="s">
        <v>89</v>
      </c>
    </row>
    <row r="80" spans="2:2" x14ac:dyDescent="0.4">
      <c r="B80" s="23" t="s">
        <v>56</v>
      </c>
    </row>
    <row r="81" spans="2:2" x14ac:dyDescent="0.4">
      <c r="B81" s="23" t="s">
        <v>90</v>
      </c>
    </row>
    <row r="82" spans="2:2" x14ac:dyDescent="0.4">
      <c r="B82" s="23" t="s">
        <v>91</v>
      </c>
    </row>
    <row r="83" spans="2:2" x14ac:dyDescent="0.4">
      <c r="B83" s="23" t="s">
        <v>92</v>
      </c>
    </row>
    <row r="85" spans="2:2" x14ac:dyDescent="0.4">
      <c r="B85" s="23" t="s">
        <v>96</v>
      </c>
    </row>
    <row r="86" spans="2:2" x14ac:dyDescent="0.4">
      <c r="B86" s="23" t="s">
        <v>97</v>
      </c>
    </row>
  </sheetData>
  <phoneticPr fontId="18"/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E48245-A3D2-4E6F-B0A4-4CFA54ED9D69}">
  <sheetPr codeName="Sheet1">
    <pageSetUpPr fitToPage="1"/>
  </sheetPr>
  <dimension ref="A1:P144"/>
  <sheetViews>
    <sheetView tabSelected="1" zoomScaleNormal="100" workbookViewId="0">
      <selection activeCell="A126" sqref="A126:XFD126"/>
    </sheetView>
  </sheetViews>
  <sheetFormatPr defaultColWidth="0" defaultRowHeight="14.25" zeroHeight="1" outlineLevelCol="1" x14ac:dyDescent="0.4"/>
  <cols>
    <col min="1" max="1" width="4.625" style="1" customWidth="1"/>
    <col min="2" max="2" width="12.625" style="1" customWidth="1"/>
    <col min="3" max="3" width="25.625" style="1" customWidth="1"/>
    <col min="4" max="4" width="12.625" style="2" customWidth="1"/>
    <col min="5" max="5" width="12.625" style="1" customWidth="1"/>
    <col min="6" max="6" width="21.375" style="1" customWidth="1"/>
    <col min="7" max="7" width="14.625" style="1" customWidth="1"/>
    <col min="8" max="8" width="22.625" style="1" customWidth="1"/>
    <col min="9" max="11" width="10.625" style="5" customWidth="1" outlineLevel="1"/>
    <col min="12" max="12" width="20.625" style="5" customWidth="1" outlineLevel="1"/>
    <col min="13" max="13" width="4.625" style="1" customWidth="1"/>
    <col min="14" max="16384" width="9" style="1" hidden="1"/>
  </cols>
  <sheetData>
    <row r="1" spans="1:13" ht="15" thickBot="1" x14ac:dyDescent="0.45">
      <c r="A1" s="9"/>
      <c r="B1" s="9"/>
      <c r="C1" s="9"/>
      <c r="D1" s="10"/>
      <c r="E1" s="9"/>
      <c r="F1" s="9"/>
      <c r="G1" s="9"/>
      <c r="H1" s="19" t="s">
        <v>45</v>
      </c>
      <c r="I1" s="12"/>
      <c r="J1" s="12"/>
      <c r="K1" s="12"/>
      <c r="L1" s="12"/>
      <c r="M1" s="9"/>
    </row>
    <row r="2" spans="1:13" ht="15" thickBot="1" x14ac:dyDescent="0.45">
      <c r="A2" s="13"/>
      <c r="B2" s="35" t="s">
        <v>165</v>
      </c>
      <c r="C2" s="13"/>
      <c r="D2" s="19"/>
      <c r="E2" s="19"/>
      <c r="F2" s="19"/>
      <c r="G2" s="27">
        <v>2022</v>
      </c>
      <c r="H2" s="26" t="str">
        <f>B3&amp;"／"&amp;LEFT(H25,2)</f>
        <v>共同利用登録／★P</v>
      </c>
      <c r="I2" s="12"/>
      <c r="J2" s="12"/>
      <c r="K2" s="12"/>
      <c r="L2" s="12"/>
      <c r="M2" s="9"/>
    </row>
    <row r="3" spans="1:13" ht="30" customHeight="1" thickTop="1" thickBot="1" x14ac:dyDescent="0.45">
      <c r="A3" s="9"/>
      <c r="B3" s="36" t="s">
        <v>50</v>
      </c>
      <c r="C3" s="178"/>
      <c r="D3" s="178"/>
      <c r="E3" s="178"/>
      <c r="F3" s="178"/>
      <c r="G3" s="178"/>
      <c r="H3" s="178"/>
      <c r="I3" s="12"/>
      <c r="J3" s="12"/>
      <c r="K3" s="12"/>
      <c r="L3" s="12"/>
      <c r="M3" s="9"/>
    </row>
    <row r="4" spans="1:13" ht="17.25" thickTop="1" x14ac:dyDescent="0.4">
      <c r="A4" s="9"/>
      <c r="B4" s="178" t="str">
        <f>"大学共同利用機関法人情報・システム研究機構" &amp;"　" &amp;選択肢!B2</f>
        <v>大学共同利用機関法人情報・システム研究機構　統計数理研究所</v>
      </c>
      <c r="C4" s="178"/>
      <c r="D4" s="178"/>
      <c r="E4" s="178"/>
      <c r="F4" s="178"/>
      <c r="G4" s="178"/>
      <c r="H4" s="178"/>
      <c r="I4" s="12"/>
      <c r="J4" s="12"/>
      <c r="K4" s="12"/>
      <c r="L4" s="12"/>
      <c r="M4" s="9"/>
    </row>
    <row r="5" spans="1:13" ht="19.5" x14ac:dyDescent="0.4">
      <c r="A5" s="9"/>
      <c r="B5" s="194" t="str">
        <f>G2&amp;"年度"&amp;"　"&amp;B3&amp;"実施報告書"</f>
        <v>2022年度　共同利用登録実施報告書</v>
      </c>
      <c r="C5" s="194"/>
      <c r="D5" s="194"/>
      <c r="E5" s="194"/>
      <c r="F5" s="194"/>
      <c r="G5" s="194"/>
      <c r="H5" s="194"/>
      <c r="I5" s="12"/>
      <c r="J5" s="12"/>
      <c r="K5" s="12"/>
      <c r="L5" s="12"/>
      <c r="M5" s="9"/>
    </row>
    <row r="6" spans="1:13" ht="16.5" x14ac:dyDescent="0.4">
      <c r="A6" s="9"/>
      <c r="B6" s="21"/>
      <c r="C6" s="21"/>
      <c r="D6" s="21"/>
      <c r="E6" s="21"/>
      <c r="F6" s="21"/>
      <c r="G6" s="21"/>
      <c r="H6" s="21"/>
      <c r="I6" s="12"/>
      <c r="J6" s="12"/>
      <c r="K6" s="12"/>
      <c r="L6" s="12"/>
      <c r="M6" s="9"/>
    </row>
    <row r="7" spans="1:13" x14ac:dyDescent="0.4">
      <c r="A7" s="9"/>
      <c r="B7" s="179" t="str">
        <f>INDEX(選択肢!C5:C9,MATCH(実施報告書!B3,選択肢!B5:B9,0))</f>
        <v>Cooperative Use Registration</v>
      </c>
      <c r="C7" s="180"/>
      <c r="D7" s="10"/>
      <c r="E7" s="9"/>
      <c r="F7" s="9"/>
      <c r="G7" s="9"/>
      <c r="H7" s="10"/>
      <c r="I7" s="12"/>
      <c r="J7" s="12"/>
      <c r="K7" s="12"/>
      <c r="L7" s="12"/>
      <c r="M7" s="9"/>
    </row>
    <row r="8" spans="1:13" ht="15" thickBot="1" x14ac:dyDescent="0.45">
      <c r="A8" s="9"/>
      <c r="B8" s="9"/>
      <c r="C8" s="9"/>
      <c r="D8" s="10"/>
      <c r="E8" s="9"/>
      <c r="F8" s="9"/>
      <c r="G8" s="9"/>
      <c r="H8" s="10" t="s">
        <v>9</v>
      </c>
      <c r="I8" s="12"/>
      <c r="J8" s="12"/>
      <c r="K8" s="12"/>
      <c r="L8" s="12"/>
      <c r="M8" s="9"/>
    </row>
    <row r="9" spans="1:13" ht="28.5" customHeight="1" thickTop="1" thickBot="1" x14ac:dyDescent="0.45">
      <c r="A9" s="9"/>
      <c r="B9" s="13" t="s">
        <v>48</v>
      </c>
      <c r="C9" s="9"/>
      <c r="D9" s="13"/>
      <c r="E9" s="9"/>
      <c r="F9" s="9"/>
      <c r="G9" s="9"/>
      <c r="H9" s="37"/>
      <c r="I9" s="12"/>
      <c r="J9" s="12"/>
      <c r="K9" s="12"/>
      <c r="L9" s="12"/>
      <c r="M9" s="9"/>
    </row>
    <row r="10" spans="1:13" ht="15" thickTop="1" x14ac:dyDescent="0.4">
      <c r="A10" s="9"/>
      <c r="B10" s="13" t="s">
        <v>47</v>
      </c>
      <c r="C10" s="9"/>
      <c r="D10" s="13"/>
      <c r="E10" s="9"/>
      <c r="F10" s="9"/>
      <c r="G10" s="9"/>
      <c r="H10" s="18" t="s">
        <v>14</v>
      </c>
      <c r="I10" s="12"/>
      <c r="J10" s="12"/>
      <c r="K10" s="12"/>
      <c r="L10" s="12"/>
      <c r="M10" s="9"/>
    </row>
    <row r="11" spans="1:13" x14ac:dyDescent="0.4">
      <c r="A11" s="9"/>
      <c r="B11" s="13"/>
      <c r="C11" s="9"/>
      <c r="D11" s="13"/>
      <c r="E11" s="9"/>
      <c r="F11" s="9"/>
      <c r="G11" s="9"/>
      <c r="H11" s="9"/>
      <c r="I11" s="12"/>
      <c r="J11" s="12"/>
      <c r="K11" s="12"/>
      <c r="L11" s="12"/>
      <c r="M11" s="9"/>
    </row>
    <row r="12" spans="1:13" x14ac:dyDescent="0.4">
      <c r="A12" s="9"/>
      <c r="B12" s="181" t="s">
        <v>1</v>
      </c>
      <c r="C12" s="181"/>
      <c r="D12" s="181"/>
      <c r="E12" s="181"/>
      <c r="F12" s="181"/>
      <c r="G12" s="181"/>
      <c r="H12" s="181"/>
      <c r="I12" s="12"/>
      <c r="J12" s="12"/>
      <c r="K12" s="12"/>
      <c r="L12" s="12"/>
      <c r="M12" s="9"/>
    </row>
    <row r="13" spans="1:13" ht="15" thickBot="1" x14ac:dyDescent="0.45">
      <c r="A13" s="9"/>
      <c r="B13" s="19"/>
      <c r="C13" s="19"/>
      <c r="D13" s="19"/>
      <c r="E13" s="19"/>
      <c r="F13" s="19"/>
      <c r="G13" s="19"/>
      <c r="H13" s="19"/>
      <c r="I13" s="12"/>
      <c r="J13" s="12"/>
      <c r="K13" s="12"/>
      <c r="L13" s="12"/>
      <c r="M13" s="9"/>
    </row>
    <row r="14" spans="1:13" x14ac:dyDescent="0.4">
      <c r="A14" s="9"/>
      <c r="B14" s="13"/>
      <c r="C14" s="9"/>
      <c r="D14" s="10"/>
      <c r="E14" s="9"/>
      <c r="F14" s="9"/>
      <c r="G14" s="20"/>
      <c r="H14" s="24" t="s">
        <v>7</v>
      </c>
      <c r="I14" s="12"/>
      <c r="J14" s="12"/>
      <c r="K14" s="12"/>
      <c r="L14" s="12"/>
      <c r="M14" s="9"/>
    </row>
    <row r="15" spans="1:13" ht="16.5" thickBot="1" x14ac:dyDescent="0.45">
      <c r="A15" s="9"/>
      <c r="B15" s="14" t="s">
        <v>161</v>
      </c>
      <c r="C15" s="15"/>
      <c r="D15" s="19"/>
      <c r="E15" s="9"/>
      <c r="F15" s="9"/>
      <c r="G15" s="9"/>
      <c r="H15" s="25" t="s">
        <v>8</v>
      </c>
      <c r="I15" s="12"/>
      <c r="J15" s="12"/>
      <c r="K15" s="12"/>
      <c r="L15" s="12"/>
      <c r="M15" s="9"/>
    </row>
    <row r="16" spans="1:13" ht="28.5" customHeight="1" x14ac:dyDescent="0.4">
      <c r="A16" s="9"/>
      <c r="B16" s="130" t="s">
        <v>18</v>
      </c>
      <c r="C16" s="190"/>
      <c r="D16" s="191" t="s">
        <v>134</v>
      </c>
      <c r="E16" s="192"/>
      <c r="F16" s="192"/>
      <c r="G16" s="192"/>
      <c r="H16" s="193"/>
      <c r="I16" s="121" t="s">
        <v>2</v>
      </c>
      <c r="J16" s="122"/>
      <c r="K16" s="113"/>
      <c r="L16" s="114"/>
      <c r="M16" s="9"/>
    </row>
    <row r="17" spans="1:13" ht="28.5" customHeight="1" x14ac:dyDescent="0.4">
      <c r="A17" s="9"/>
      <c r="B17" s="149" t="s">
        <v>19</v>
      </c>
      <c r="C17" s="150"/>
      <c r="D17" s="174"/>
      <c r="E17" s="152"/>
      <c r="F17" s="152"/>
      <c r="G17" s="152"/>
      <c r="H17" s="153"/>
      <c r="I17" s="123" t="s">
        <v>127</v>
      </c>
      <c r="J17" s="124"/>
      <c r="K17" s="115"/>
      <c r="L17" s="116"/>
      <c r="M17" s="9"/>
    </row>
    <row r="18" spans="1:13" ht="28.5" customHeight="1" x14ac:dyDescent="0.4">
      <c r="A18" s="9"/>
      <c r="B18" s="184" t="s">
        <v>109</v>
      </c>
      <c r="C18" s="185"/>
      <c r="D18" s="174"/>
      <c r="E18" s="152"/>
      <c r="F18" s="175"/>
      <c r="G18" s="6" t="s">
        <v>20</v>
      </c>
      <c r="H18" s="38"/>
      <c r="I18" s="123" t="s">
        <v>129</v>
      </c>
      <c r="J18" s="124"/>
      <c r="K18" s="117" t="s">
        <v>134</v>
      </c>
      <c r="L18" s="118"/>
      <c r="M18" s="9"/>
    </row>
    <row r="19" spans="1:13" ht="28.5" customHeight="1" x14ac:dyDescent="0.4">
      <c r="A19" s="9"/>
      <c r="B19" s="149" t="s">
        <v>157</v>
      </c>
      <c r="C19" s="150"/>
      <c r="D19" s="174"/>
      <c r="E19" s="152"/>
      <c r="F19" s="175"/>
      <c r="G19" s="7" t="s">
        <v>0</v>
      </c>
      <c r="H19" s="28"/>
      <c r="I19" s="123" t="s">
        <v>124</v>
      </c>
      <c r="J19" s="124"/>
      <c r="K19" s="115"/>
      <c r="L19" s="116"/>
      <c r="M19" s="9"/>
    </row>
    <row r="20" spans="1:13" ht="28.5" customHeight="1" thickBot="1" x14ac:dyDescent="0.45">
      <c r="A20" s="9"/>
      <c r="B20" s="176" t="s">
        <v>21</v>
      </c>
      <c r="C20" s="177"/>
      <c r="D20" s="195"/>
      <c r="E20" s="196"/>
      <c r="F20" s="196"/>
      <c r="G20" s="30" t="s">
        <v>95</v>
      </c>
      <c r="H20" s="39"/>
      <c r="I20" s="125" t="s">
        <v>128</v>
      </c>
      <c r="J20" s="126"/>
      <c r="K20" s="119"/>
      <c r="L20" s="120"/>
      <c r="M20" s="9"/>
    </row>
    <row r="21" spans="1:13" x14ac:dyDescent="0.4">
      <c r="A21" s="9"/>
      <c r="B21" s="16" t="s">
        <v>94</v>
      </c>
      <c r="C21" s="9"/>
      <c r="D21" s="10"/>
      <c r="E21" s="9"/>
      <c r="F21" s="9"/>
      <c r="G21" s="9"/>
      <c r="H21" s="9"/>
      <c r="I21" s="12"/>
      <c r="J21" s="12"/>
      <c r="K21" s="12"/>
      <c r="L21" s="12"/>
      <c r="M21" s="9"/>
    </row>
    <row r="22" spans="1:13" x14ac:dyDescent="0.4">
      <c r="A22" s="9"/>
      <c r="B22" s="16"/>
      <c r="C22" s="9"/>
      <c r="D22" s="10"/>
      <c r="E22" s="9"/>
      <c r="F22" s="9"/>
      <c r="G22" s="9"/>
      <c r="H22" s="9"/>
      <c r="I22" s="12"/>
      <c r="J22" s="12"/>
      <c r="K22" s="12"/>
      <c r="L22" s="12"/>
      <c r="M22" s="9"/>
    </row>
    <row r="23" spans="1:13" x14ac:dyDescent="0.4">
      <c r="A23" s="9"/>
      <c r="B23" s="16"/>
      <c r="C23" s="9"/>
      <c r="D23" s="10"/>
      <c r="E23" s="9"/>
      <c r="F23" s="9"/>
      <c r="G23" s="9"/>
      <c r="H23" s="9"/>
      <c r="I23" s="12"/>
      <c r="J23" s="12"/>
      <c r="K23" s="12"/>
      <c r="L23" s="12"/>
      <c r="M23" s="9"/>
    </row>
    <row r="24" spans="1:13" ht="16.5" thickBot="1" x14ac:dyDescent="0.45">
      <c r="A24" s="9"/>
      <c r="B24" s="14" t="s">
        <v>133</v>
      </c>
      <c r="C24" s="9"/>
      <c r="D24" s="10"/>
      <c r="E24" s="9"/>
      <c r="F24" s="9"/>
      <c r="G24" s="9"/>
      <c r="H24" s="9"/>
      <c r="I24" s="12"/>
      <c r="J24" s="12"/>
      <c r="K24" s="12"/>
      <c r="L24" s="12"/>
      <c r="M24" s="9"/>
    </row>
    <row r="25" spans="1:13" ht="28.5" customHeight="1" thickTop="1" thickBot="1" x14ac:dyDescent="0.45">
      <c r="A25" s="9"/>
      <c r="B25" s="17"/>
      <c r="C25" s="9"/>
      <c r="D25" s="197" t="s">
        <v>84</v>
      </c>
      <c r="E25" s="198"/>
      <c r="F25" s="9"/>
      <c r="G25" s="20" t="s">
        <v>15</v>
      </c>
      <c r="H25" s="69" t="s">
        <v>134</v>
      </c>
      <c r="I25" s="12"/>
      <c r="J25" s="12"/>
      <c r="K25" s="12"/>
      <c r="L25" s="12"/>
      <c r="M25" s="9"/>
    </row>
    <row r="26" spans="1:13" ht="15" thickTop="1" x14ac:dyDescent="0.4">
      <c r="A26" s="9"/>
      <c r="B26" s="17"/>
      <c r="C26" s="9"/>
      <c r="D26" s="18" t="s">
        <v>85</v>
      </c>
      <c r="E26" s="9"/>
      <c r="F26" s="9"/>
      <c r="G26" s="9"/>
      <c r="H26" s="9"/>
      <c r="I26" s="12"/>
      <c r="J26" s="12"/>
      <c r="K26" s="12"/>
      <c r="L26" s="12"/>
      <c r="M26" s="9"/>
    </row>
    <row r="27" spans="1:13" x14ac:dyDescent="0.4">
      <c r="A27" s="9"/>
      <c r="B27" s="17"/>
      <c r="C27" s="9"/>
      <c r="D27" s="18"/>
      <c r="E27" s="9"/>
      <c r="F27" s="9"/>
      <c r="G27" s="9"/>
      <c r="H27" s="9"/>
      <c r="I27" s="12"/>
      <c r="J27" s="12"/>
      <c r="K27" s="12"/>
      <c r="L27" s="12"/>
      <c r="M27" s="9"/>
    </row>
    <row r="28" spans="1:13" x14ac:dyDescent="0.4">
      <c r="A28" s="9"/>
      <c r="B28" s="17"/>
      <c r="C28" s="9"/>
      <c r="D28" s="18"/>
      <c r="E28" s="9"/>
      <c r="F28" s="9"/>
      <c r="G28" s="9"/>
      <c r="H28" s="9"/>
      <c r="I28" s="12"/>
      <c r="J28" s="12"/>
      <c r="K28" s="12"/>
      <c r="L28" s="12"/>
      <c r="M28" s="9"/>
    </row>
    <row r="29" spans="1:13" ht="16.5" customHeight="1" thickBot="1" x14ac:dyDescent="0.45">
      <c r="A29" s="9"/>
      <c r="B29" s="14" t="str">
        <f>IF($B$3="共同研究集会","共同研究集会の名称等／The Title of Research Meeting","研究課題名等／The Title of Research Project")</f>
        <v>研究課題名等／The Title of Research Project</v>
      </c>
      <c r="C29" s="15"/>
      <c r="D29" s="19"/>
      <c r="E29" s="9"/>
      <c r="F29" s="9"/>
      <c r="G29" s="9"/>
      <c r="H29" s="9"/>
      <c r="I29" s="12"/>
      <c r="J29" s="12"/>
      <c r="K29" s="12"/>
      <c r="L29" s="12"/>
      <c r="M29" s="9"/>
    </row>
    <row r="30" spans="1:13" ht="28.5" customHeight="1" x14ac:dyDescent="0.4">
      <c r="A30" s="9"/>
      <c r="B30" s="154" t="s">
        <v>86</v>
      </c>
      <c r="C30" s="155"/>
      <c r="D30" s="156" t="s">
        <v>134</v>
      </c>
      <c r="E30" s="156"/>
      <c r="F30" s="156"/>
      <c r="G30" s="156"/>
      <c r="H30" s="157"/>
      <c r="I30" s="12"/>
      <c r="J30" s="12"/>
      <c r="K30" s="12"/>
      <c r="L30" s="12"/>
      <c r="M30" s="9"/>
    </row>
    <row r="31" spans="1:13" ht="39" customHeight="1" x14ac:dyDescent="0.4">
      <c r="A31" s="9"/>
      <c r="B31" s="184" t="str">
        <f>IF($B$3="共同研究集会","研究集会名","研究課題名")</f>
        <v>研究課題名</v>
      </c>
      <c r="C31" s="185"/>
      <c r="D31" s="29" t="s">
        <v>16</v>
      </c>
      <c r="E31" s="199"/>
      <c r="F31" s="200"/>
      <c r="G31" s="200"/>
      <c r="H31" s="201"/>
      <c r="I31" s="12"/>
      <c r="J31" s="12"/>
      <c r="K31" s="12"/>
      <c r="L31" s="12"/>
      <c r="M31" s="9"/>
    </row>
    <row r="32" spans="1:13" ht="39" customHeight="1" x14ac:dyDescent="0.4">
      <c r="A32" s="9"/>
      <c r="B32" s="149" t="str">
        <f>IF($B$3="共同研究集会","Title of Research Meeting","Title of Research Project")</f>
        <v>Title of Research Project</v>
      </c>
      <c r="C32" s="150"/>
      <c r="D32" s="22" t="s">
        <v>17</v>
      </c>
      <c r="E32" s="151"/>
      <c r="F32" s="152"/>
      <c r="G32" s="152"/>
      <c r="H32" s="153"/>
      <c r="I32" s="12"/>
      <c r="J32" s="12"/>
      <c r="K32" s="12"/>
      <c r="L32" s="12"/>
      <c r="M32" s="9"/>
    </row>
    <row r="33" spans="1:13" ht="28.5" customHeight="1" x14ac:dyDescent="0.4">
      <c r="A33" s="9"/>
      <c r="B33" s="149" t="s">
        <v>54</v>
      </c>
      <c r="C33" s="150"/>
      <c r="D33" s="174" t="s">
        <v>134</v>
      </c>
      <c r="E33" s="152"/>
      <c r="F33" s="213" t="s">
        <v>55</v>
      </c>
      <c r="G33" s="214"/>
      <c r="H33" s="28" t="s">
        <v>134</v>
      </c>
      <c r="I33" s="12"/>
      <c r="J33" s="12"/>
      <c r="K33" s="12"/>
      <c r="L33" s="12"/>
      <c r="M33" s="9"/>
    </row>
    <row r="34" spans="1:13" ht="28.5" customHeight="1" thickBot="1" x14ac:dyDescent="0.45">
      <c r="A34" s="9"/>
      <c r="B34" s="186" t="s">
        <v>46</v>
      </c>
      <c r="C34" s="187"/>
      <c r="D34" s="188"/>
      <c r="E34" s="189"/>
      <c r="F34" s="8" t="s">
        <v>135</v>
      </c>
      <c r="G34" s="202" t="s">
        <v>134</v>
      </c>
      <c r="H34" s="203"/>
      <c r="I34" s="12"/>
      <c r="J34" s="12"/>
      <c r="K34" s="12"/>
      <c r="L34" s="12"/>
      <c r="M34" s="9"/>
    </row>
    <row r="35" spans="1:13" x14ac:dyDescent="0.4">
      <c r="A35" s="9"/>
      <c r="B35" s="17"/>
      <c r="C35" s="9"/>
      <c r="D35" s="10"/>
      <c r="E35" s="9"/>
      <c r="F35" s="9"/>
      <c r="G35" s="9"/>
      <c r="H35" s="9"/>
      <c r="I35" s="12"/>
      <c r="J35" s="12"/>
      <c r="K35" s="12"/>
      <c r="L35" s="12"/>
      <c r="M35" s="9"/>
    </row>
    <row r="36" spans="1:13" hidden="1" x14ac:dyDescent="0.4">
      <c r="A36" s="9"/>
      <c r="B36" s="17"/>
      <c r="C36" s="9"/>
      <c r="D36" s="10"/>
      <c r="E36" s="9"/>
      <c r="F36" s="9"/>
      <c r="G36" s="9"/>
      <c r="H36" s="9"/>
      <c r="I36" s="12"/>
      <c r="J36" s="12"/>
      <c r="K36" s="12"/>
      <c r="L36" s="12"/>
      <c r="M36" s="9"/>
    </row>
    <row r="37" spans="1:13" ht="16.5" hidden="1" thickBot="1" x14ac:dyDescent="0.45">
      <c r="A37" s="9"/>
      <c r="B37" s="14" t="s">
        <v>162</v>
      </c>
      <c r="C37" s="15"/>
      <c r="D37" s="15"/>
      <c r="E37" s="15"/>
      <c r="F37" s="9"/>
      <c r="G37" s="9"/>
      <c r="H37" s="9"/>
      <c r="I37" s="12"/>
      <c r="J37" s="12"/>
      <c r="K37" s="12"/>
      <c r="L37" s="12"/>
      <c r="M37" s="9"/>
    </row>
    <row r="38" spans="1:13" ht="60.75" hidden="1" customHeight="1" thickBot="1" x14ac:dyDescent="0.45">
      <c r="A38" s="9"/>
      <c r="B38" s="182" t="s">
        <v>12</v>
      </c>
      <c r="C38" s="183"/>
      <c r="D38" s="170" t="s">
        <v>11</v>
      </c>
      <c r="E38" s="170"/>
      <c r="F38" s="171"/>
      <c r="G38" s="205" t="s">
        <v>6</v>
      </c>
      <c r="H38" s="206"/>
      <c r="I38" s="12"/>
      <c r="J38" s="12"/>
      <c r="K38" s="12"/>
      <c r="L38" s="12"/>
      <c r="M38" s="9"/>
    </row>
    <row r="39" spans="1:13" ht="28.5" hidden="1" customHeight="1" x14ac:dyDescent="0.4">
      <c r="A39" s="9"/>
      <c r="B39" s="184" t="s">
        <v>10</v>
      </c>
      <c r="C39" s="185"/>
      <c r="D39" s="172"/>
      <c r="E39" s="172"/>
      <c r="F39" s="173"/>
      <c r="G39" s="168"/>
      <c r="H39" s="169"/>
      <c r="I39" s="12"/>
      <c r="J39" s="12"/>
      <c r="K39" s="12"/>
      <c r="L39" s="12"/>
      <c r="M39" s="9"/>
    </row>
    <row r="40" spans="1:13" ht="28.5" hidden="1" customHeight="1" x14ac:dyDescent="0.4">
      <c r="A40" s="9"/>
      <c r="B40" s="149" t="s">
        <v>130</v>
      </c>
      <c r="C40" s="150"/>
      <c r="D40" s="158">
        <v>40000</v>
      </c>
      <c r="E40" s="158"/>
      <c r="F40" s="159"/>
      <c r="G40" s="207"/>
      <c r="H40" s="208"/>
      <c r="I40" s="12"/>
      <c r="J40" s="12"/>
      <c r="K40" s="12"/>
      <c r="L40" s="12"/>
      <c r="M40" s="9"/>
    </row>
    <row r="41" spans="1:13" ht="28.5" hidden="1" customHeight="1" thickBot="1" x14ac:dyDescent="0.45">
      <c r="A41" s="9"/>
      <c r="B41" s="162" t="s">
        <v>131</v>
      </c>
      <c r="C41" s="163"/>
      <c r="D41" s="166"/>
      <c r="E41" s="166"/>
      <c r="F41" s="167"/>
      <c r="G41" s="209"/>
      <c r="H41" s="210"/>
      <c r="I41" s="12"/>
      <c r="J41" s="12"/>
      <c r="K41" s="12"/>
      <c r="L41" s="12"/>
      <c r="M41" s="9"/>
    </row>
    <row r="42" spans="1:13" ht="28.5" hidden="1" customHeight="1" thickTop="1" thickBot="1" x14ac:dyDescent="0.45">
      <c r="A42" s="9"/>
      <c r="B42" s="164" t="s">
        <v>13</v>
      </c>
      <c r="C42" s="165"/>
      <c r="D42" s="160">
        <f>SUM(D39:D41)</f>
        <v>40000</v>
      </c>
      <c r="E42" s="160"/>
      <c r="F42" s="161"/>
      <c r="G42" s="211" t="s">
        <v>41</v>
      </c>
      <c r="H42" s="212"/>
      <c r="I42" s="12"/>
      <c r="J42" s="12"/>
      <c r="K42" s="12"/>
      <c r="L42" s="12"/>
      <c r="M42" s="9"/>
    </row>
    <row r="43" spans="1:13" hidden="1" x14ac:dyDescent="0.4">
      <c r="A43" s="9"/>
      <c r="B43" s="17"/>
      <c r="C43" s="9"/>
      <c r="D43" s="10"/>
      <c r="E43" s="9"/>
      <c r="F43" s="9"/>
      <c r="G43" s="9"/>
      <c r="H43" s="9"/>
      <c r="I43" s="12"/>
      <c r="J43" s="12"/>
      <c r="K43" s="12"/>
      <c r="L43" s="12"/>
      <c r="M43" s="9"/>
    </row>
    <row r="44" spans="1:13" x14ac:dyDescent="0.4">
      <c r="A44" s="9"/>
      <c r="B44" s="17"/>
      <c r="C44" s="9"/>
      <c r="D44" s="10"/>
      <c r="E44" s="9"/>
      <c r="F44" s="9"/>
      <c r="G44" s="9"/>
      <c r="H44" s="9"/>
      <c r="I44" s="12"/>
      <c r="J44" s="12"/>
      <c r="K44" s="12"/>
      <c r="L44" s="12"/>
      <c r="M44" s="9"/>
    </row>
    <row r="45" spans="1:13" ht="15.75" x14ac:dyDescent="0.4">
      <c r="A45" s="9"/>
      <c r="B45" s="14" t="s">
        <v>163</v>
      </c>
      <c r="C45" s="15"/>
      <c r="D45" s="10"/>
      <c r="E45" s="9"/>
      <c r="F45" s="9"/>
      <c r="G45" s="9"/>
      <c r="H45" s="9"/>
      <c r="I45" s="12"/>
      <c r="J45" s="12"/>
      <c r="K45" s="12"/>
      <c r="L45" s="12"/>
      <c r="M45" s="9"/>
    </row>
    <row r="46" spans="1:13" ht="14.25" customHeight="1" x14ac:dyDescent="0.4">
      <c r="A46" s="9"/>
      <c r="B46" s="11" t="s">
        <v>160</v>
      </c>
      <c r="C46" s="9"/>
      <c r="D46" s="10"/>
      <c r="E46" s="9"/>
      <c r="F46" s="9"/>
      <c r="G46" s="9"/>
      <c r="H46" s="9"/>
      <c r="I46" s="12"/>
      <c r="J46" s="12"/>
      <c r="K46" s="12"/>
      <c r="L46" s="12"/>
      <c r="M46" s="9"/>
    </row>
    <row r="47" spans="1:13" x14ac:dyDescent="0.4">
      <c r="A47" s="9"/>
      <c r="B47" s="11" t="s">
        <v>159</v>
      </c>
      <c r="C47" s="9"/>
      <c r="D47" s="10"/>
      <c r="E47" s="9"/>
      <c r="F47" s="9"/>
      <c r="G47" s="9"/>
      <c r="H47" s="9"/>
      <c r="I47" s="12"/>
      <c r="J47" s="12"/>
      <c r="K47" s="16"/>
      <c r="L47" s="12"/>
      <c r="M47" s="9"/>
    </row>
    <row r="48" spans="1:13" ht="15" thickBot="1" x14ac:dyDescent="0.45">
      <c r="A48" s="9"/>
      <c r="B48" s="16" t="s">
        <v>93</v>
      </c>
      <c r="C48" s="9"/>
      <c r="D48" s="10"/>
      <c r="E48" s="9"/>
      <c r="F48" s="9"/>
      <c r="G48" s="9"/>
      <c r="H48" s="9"/>
      <c r="I48" s="12"/>
      <c r="J48" s="12"/>
      <c r="K48" s="12"/>
      <c r="L48" s="12"/>
      <c r="M48" s="9"/>
    </row>
    <row r="49" spans="1:13" s="55" customFormat="1" ht="60.75" customHeight="1" thickBot="1" x14ac:dyDescent="0.45">
      <c r="A49" s="9"/>
      <c r="B49" s="70" t="s">
        <v>156</v>
      </c>
      <c r="C49" s="57" t="s">
        <v>140</v>
      </c>
      <c r="D49" s="143" t="s">
        <v>155</v>
      </c>
      <c r="E49" s="144"/>
      <c r="F49" s="57" t="s">
        <v>4</v>
      </c>
      <c r="G49" s="205" t="s">
        <v>6</v>
      </c>
      <c r="H49" s="206"/>
      <c r="I49" s="58" t="s">
        <v>125</v>
      </c>
      <c r="J49" s="59" t="s">
        <v>105</v>
      </c>
      <c r="K49" s="60" t="s">
        <v>124</v>
      </c>
      <c r="L49" s="61" t="s">
        <v>104</v>
      </c>
      <c r="M49" s="9"/>
    </row>
    <row r="50" spans="1:13" s="55" customFormat="1" ht="28.5" customHeight="1" x14ac:dyDescent="0.4">
      <c r="A50" s="9">
        <f>ROW()-49</f>
        <v>1</v>
      </c>
      <c r="B50" s="62" t="str">
        <f>IF($D$19=0,"",$D$19)</f>
        <v/>
      </c>
      <c r="C50" s="63" t="str">
        <f>IF($D$17=0,"",$D$17)</f>
        <v/>
      </c>
      <c r="D50" s="145" t="str">
        <f>IF($D$18=0,"",$D$18)</f>
        <v/>
      </c>
      <c r="E50" s="146"/>
      <c r="F50" s="64" t="str">
        <f>IF($H$18=0,"",$H$18)</f>
        <v/>
      </c>
      <c r="G50" s="215" t="str">
        <f>IF($H$20=0,"",$H$20)</f>
        <v/>
      </c>
      <c r="H50" s="216"/>
      <c r="I50" s="65" t="str">
        <f>IF($K$17=0,"",$K$17)</f>
        <v/>
      </c>
      <c r="J50" s="66" t="str">
        <f>$K$18</f>
        <v>★Please Select／選んでください★</v>
      </c>
      <c r="K50" s="67" t="str">
        <f>IF($K$19=0,"",$K$19)</f>
        <v/>
      </c>
      <c r="L50" s="68" t="str">
        <f>IF($K$20=0,"",$K$20)</f>
        <v/>
      </c>
      <c r="M50" s="75" t="s">
        <v>158</v>
      </c>
    </row>
    <row r="51" spans="1:13" s="55" customFormat="1" ht="28.5" customHeight="1" x14ac:dyDescent="0.4">
      <c r="A51" s="54">
        <f t="shared" ref="A51:A99" si="0">ROW()-49</f>
        <v>2</v>
      </c>
      <c r="B51" s="42"/>
      <c r="C51" s="43"/>
      <c r="D51" s="127"/>
      <c r="E51" s="128"/>
      <c r="F51" s="44"/>
      <c r="G51" s="127"/>
      <c r="H51" s="129"/>
      <c r="I51" s="45"/>
      <c r="J51" s="40"/>
      <c r="K51" s="41"/>
      <c r="L51" s="46"/>
      <c r="M51" s="54"/>
    </row>
    <row r="52" spans="1:13" s="55" customFormat="1" ht="28.5" customHeight="1" x14ac:dyDescent="0.4">
      <c r="A52" s="54">
        <f t="shared" si="0"/>
        <v>3</v>
      </c>
      <c r="B52" s="42"/>
      <c r="C52" s="43"/>
      <c r="D52" s="127"/>
      <c r="E52" s="128"/>
      <c r="F52" s="44"/>
      <c r="G52" s="127"/>
      <c r="H52" s="129"/>
      <c r="I52" s="45"/>
      <c r="J52" s="40"/>
      <c r="K52" s="41"/>
      <c r="L52" s="46"/>
      <c r="M52" s="54"/>
    </row>
    <row r="53" spans="1:13" s="55" customFormat="1" ht="28.5" customHeight="1" x14ac:dyDescent="0.4">
      <c r="A53" s="54">
        <f t="shared" si="0"/>
        <v>4</v>
      </c>
      <c r="B53" s="42"/>
      <c r="C53" s="43"/>
      <c r="D53" s="127"/>
      <c r="E53" s="128"/>
      <c r="F53" s="44"/>
      <c r="G53" s="127"/>
      <c r="H53" s="129"/>
      <c r="I53" s="45"/>
      <c r="J53" s="40"/>
      <c r="K53" s="41"/>
      <c r="L53" s="46"/>
      <c r="M53" s="54"/>
    </row>
    <row r="54" spans="1:13" s="55" customFormat="1" ht="28.5" customHeight="1" x14ac:dyDescent="0.4">
      <c r="A54" s="54">
        <f t="shared" si="0"/>
        <v>5</v>
      </c>
      <c r="B54" s="42"/>
      <c r="C54" s="43"/>
      <c r="D54" s="127"/>
      <c r="E54" s="128"/>
      <c r="F54" s="44"/>
      <c r="G54" s="127"/>
      <c r="H54" s="129"/>
      <c r="I54" s="45"/>
      <c r="J54" s="40"/>
      <c r="K54" s="41"/>
      <c r="L54" s="46"/>
      <c r="M54" s="54"/>
    </row>
    <row r="55" spans="1:13" s="55" customFormat="1" ht="28.5" customHeight="1" x14ac:dyDescent="0.4">
      <c r="A55" s="54">
        <f t="shared" si="0"/>
        <v>6</v>
      </c>
      <c r="B55" s="42"/>
      <c r="C55" s="43"/>
      <c r="D55" s="127"/>
      <c r="E55" s="128"/>
      <c r="F55" s="44"/>
      <c r="G55" s="127"/>
      <c r="H55" s="129"/>
      <c r="I55" s="45"/>
      <c r="J55" s="40"/>
      <c r="K55" s="41"/>
      <c r="L55" s="46"/>
      <c r="M55" s="54"/>
    </row>
    <row r="56" spans="1:13" s="55" customFormat="1" ht="28.5" customHeight="1" x14ac:dyDescent="0.4">
      <c r="A56" s="54">
        <f t="shared" si="0"/>
        <v>7</v>
      </c>
      <c r="B56" s="42"/>
      <c r="C56" s="43"/>
      <c r="D56" s="127"/>
      <c r="E56" s="128"/>
      <c r="F56" s="44"/>
      <c r="G56" s="127"/>
      <c r="H56" s="129"/>
      <c r="I56" s="45"/>
      <c r="J56" s="40"/>
      <c r="K56" s="41"/>
      <c r="L56" s="46"/>
      <c r="M56" s="54"/>
    </row>
    <row r="57" spans="1:13" s="55" customFormat="1" ht="28.5" customHeight="1" x14ac:dyDescent="0.4">
      <c r="A57" s="54">
        <f t="shared" si="0"/>
        <v>8</v>
      </c>
      <c r="B57" s="42"/>
      <c r="C57" s="43"/>
      <c r="D57" s="127"/>
      <c r="E57" s="128"/>
      <c r="F57" s="44"/>
      <c r="G57" s="127"/>
      <c r="H57" s="129"/>
      <c r="I57" s="45"/>
      <c r="J57" s="40"/>
      <c r="K57" s="41"/>
      <c r="L57" s="46"/>
      <c r="M57" s="54"/>
    </row>
    <row r="58" spans="1:13" s="55" customFormat="1" ht="28.5" customHeight="1" x14ac:dyDescent="0.4">
      <c r="A58" s="54">
        <f t="shared" si="0"/>
        <v>9</v>
      </c>
      <c r="B58" s="42"/>
      <c r="C58" s="43"/>
      <c r="D58" s="127"/>
      <c r="E58" s="128"/>
      <c r="F58" s="44"/>
      <c r="G58" s="127"/>
      <c r="H58" s="129"/>
      <c r="I58" s="45"/>
      <c r="J58" s="40"/>
      <c r="K58" s="41"/>
      <c r="L58" s="46"/>
      <c r="M58" s="54"/>
    </row>
    <row r="59" spans="1:13" s="55" customFormat="1" ht="28.5" customHeight="1" x14ac:dyDescent="0.4">
      <c r="A59" s="54">
        <f t="shared" si="0"/>
        <v>10</v>
      </c>
      <c r="B59" s="42"/>
      <c r="C59" s="43"/>
      <c r="D59" s="127"/>
      <c r="E59" s="128"/>
      <c r="F59" s="44"/>
      <c r="G59" s="127"/>
      <c r="H59" s="129"/>
      <c r="I59" s="45"/>
      <c r="J59" s="40"/>
      <c r="K59" s="41"/>
      <c r="L59" s="46"/>
      <c r="M59" s="54"/>
    </row>
    <row r="60" spans="1:13" s="55" customFormat="1" ht="28.5" customHeight="1" x14ac:dyDescent="0.4">
      <c r="A60" s="54">
        <f t="shared" si="0"/>
        <v>11</v>
      </c>
      <c r="B60" s="42"/>
      <c r="C60" s="43"/>
      <c r="D60" s="127"/>
      <c r="E60" s="128"/>
      <c r="F60" s="44"/>
      <c r="G60" s="127"/>
      <c r="H60" s="129"/>
      <c r="I60" s="45"/>
      <c r="J60" s="40"/>
      <c r="K60" s="41"/>
      <c r="L60" s="46"/>
      <c r="M60" s="54"/>
    </row>
    <row r="61" spans="1:13" s="55" customFormat="1" ht="28.5" customHeight="1" x14ac:dyDescent="0.4">
      <c r="A61" s="54">
        <f t="shared" si="0"/>
        <v>12</v>
      </c>
      <c r="B61" s="42"/>
      <c r="C61" s="43"/>
      <c r="D61" s="127"/>
      <c r="E61" s="128"/>
      <c r="F61" s="44"/>
      <c r="G61" s="127"/>
      <c r="H61" s="129"/>
      <c r="I61" s="45"/>
      <c r="J61" s="40"/>
      <c r="K61" s="41"/>
      <c r="L61" s="46"/>
      <c r="M61" s="54"/>
    </row>
    <row r="62" spans="1:13" s="55" customFormat="1" ht="28.5" customHeight="1" x14ac:dyDescent="0.4">
      <c r="A62" s="54">
        <f t="shared" si="0"/>
        <v>13</v>
      </c>
      <c r="B62" s="42"/>
      <c r="C62" s="43"/>
      <c r="D62" s="127"/>
      <c r="E62" s="128"/>
      <c r="F62" s="44"/>
      <c r="G62" s="127"/>
      <c r="H62" s="129"/>
      <c r="I62" s="45"/>
      <c r="J62" s="40"/>
      <c r="K62" s="41"/>
      <c r="L62" s="46"/>
      <c r="M62" s="54"/>
    </row>
    <row r="63" spans="1:13" s="55" customFormat="1" ht="28.5" customHeight="1" x14ac:dyDescent="0.4">
      <c r="A63" s="54">
        <f t="shared" si="0"/>
        <v>14</v>
      </c>
      <c r="B63" s="42"/>
      <c r="C63" s="43"/>
      <c r="D63" s="127"/>
      <c r="E63" s="128"/>
      <c r="F63" s="44"/>
      <c r="G63" s="127"/>
      <c r="H63" s="129"/>
      <c r="I63" s="45"/>
      <c r="J63" s="40"/>
      <c r="K63" s="41"/>
      <c r="L63" s="46"/>
      <c r="M63" s="54"/>
    </row>
    <row r="64" spans="1:13" s="55" customFormat="1" ht="28.5" customHeight="1" x14ac:dyDescent="0.4">
      <c r="A64" s="54">
        <f t="shared" si="0"/>
        <v>15</v>
      </c>
      <c r="B64" s="42"/>
      <c r="C64" s="43"/>
      <c r="D64" s="127"/>
      <c r="E64" s="128"/>
      <c r="F64" s="44"/>
      <c r="G64" s="127"/>
      <c r="H64" s="129"/>
      <c r="I64" s="45"/>
      <c r="J64" s="40"/>
      <c r="K64" s="41"/>
      <c r="L64" s="46"/>
      <c r="M64" s="54"/>
    </row>
    <row r="65" spans="1:13" s="55" customFormat="1" ht="28.5" customHeight="1" x14ac:dyDescent="0.4">
      <c r="A65" s="54">
        <f t="shared" si="0"/>
        <v>16</v>
      </c>
      <c r="B65" s="42"/>
      <c r="C65" s="43"/>
      <c r="D65" s="127"/>
      <c r="E65" s="128"/>
      <c r="F65" s="44"/>
      <c r="G65" s="127"/>
      <c r="H65" s="129"/>
      <c r="I65" s="45"/>
      <c r="J65" s="40"/>
      <c r="K65" s="41"/>
      <c r="L65" s="46"/>
      <c r="M65" s="54"/>
    </row>
    <row r="66" spans="1:13" s="55" customFormat="1" ht="28.5" customHeight="1" x14ac:dyDescent="0.4">
      <c r="A66" s="54">
        <f t="shared" si="0"/>
        <v>17</v>
      </c>
      <c r="B66" s="42"/>
      <c r="C66" s="43"/>
      <c r="D66" s="127"/>
      <c r="E66" s="128"/>
      <c r="F66" s="44"/>
      <c r="G66" s="127"/>
      <c r="H66" s="129"/>
      <c r="I66" s="45"/>
      <c r="J66" s="40"/>
      <c r="K66" s="41"/>
      <c r="L66" s="46"/>
      <c r="M66" s="54"/>
    </row>
    <row r="67" spans="1:13" s="55" customFormat="1" ht="28.5" customHeight="1" x14ac:dyDescent="0.4">
      <c r="A67" s="54">
        <f t="shared" si="0"/>
        <v>18</v>
      </c>
      <c r="B67" s="42"/>
      <c r="C67" s="43"/>
      <c r="D67" s="127"/>
      <c r="E67" s="128"/>
      <c r="F67" s="44"/>
      <c r="G67" s="127"/>
      <c r="H67" s="129"/>
      <c r="I67" s="45"/>
      <c r="J67" s="40"/>
      <c r="K67" s="41"/>
      <c r="L67" s="46"/>
      <c r="M67" s="54"/>
    </row>
    <row r="68" spans="1:13" s="55" customFormat="1" ht="28.5" customHeight="1" x14ac:dyDescent="0.4">
      <c r="A68" s="54">
        <f t="shared" si="0"/>
        <v>19</v>
      </c>
      <c r="B68" s="42"/>
      <c r="C68" s="43"/>
      <c r="D68" s="127"/>
      <c r="E68" s="128"/>
      <c r="F68" s="44"/>
      <c r="G68" s="127"/>
      <c r="H68" s="129"/>
      <c r="I68" s="45"/>
      <c r="J68" s="40"/>
      <c r="K68" s="41"/>
      <c r="L68" s="46"/>
      <c r="M68" s="54"/>
    </row>
    <row r="69" spans="1:13" s="55" customFormat="1" ht="28.5" customHeight="1" x14ac:dyDescent="0.4">
      <c r="A69" s="54">
        <f t="shared" si="0"/>
        <v>20</v>
      </c>
      <c r="B69" s="42"/>
      <c r="C69" s="43"/>
      <c r="D69" s="127"/>
      <c r="E69" s="128"/>
      <c r="F69" s="44"/>
      <c r="G69" s="127"/>
      <c r="H69" s="129"/>
      <c r="I69" s="45"/>
      <c r="J69" s="40"/>
      <c r="K69" s="41"/>
      <c r="L69" s="46"/>
      <c r="M69" s="54"/>
    </row>
    <row r="70" spans="1:13" s="55" customFormat="1" ht="28.5" customHeight="1" x14ac:dyDescent="0.4">
      <c r="A70" s="54">
        <f t="shared" si="0"/>
        <v>21</v>
      </c>
      <c r="B70" s="42"/>
      <c r="C70" s="43"/>
      <c r="D70" s="127"/>
      <c r="E70" s="128"/>
      <c r="F70" s="44"/>
      <c r="G70" s="127"/>
      <c r="H70" s="129"/>
      <c r="I70" s="45"/>
      <c r="J70" s="40"/>
      <c r="K70" s="41"/>
      <c r="L70" s="46"/>
      <c r="M70" s="54"/>
    </row>
    <row r="71" spans="1:13" s="55" customFormat="1" ht="28.5" customHeight="1" x14ac:dyDescent="0.4">
      <c r="A71" s="54">
        <f t="shared" si="0"/>
        <v>22</v>
      </c>
      <c r="B71" s="42"/>
      <c r="C71" s="43"/>
      <c r="D71" s="127"/>
      <c r="E71" s="128"/>
      <c r="F71" s="44"/>
      <c r="G71" s="127"/>
      <c r="H71" s="129"/>
      <c r="I71" s="45"/>
      <c r="J71" s="40"/>
      <c r="K71" s="41"/>
      <c r="L71" s="46"/>
      <c r="M71" s="54"/>
    </row>
    <row r="72" spans="1:13" s="55" customFormat="1" ht="28.5" customHeight="1" x14ac:dyDescent="0.4">
      <c r="A72" s="54">
        <f t="shared" si="0"/>
        <v>23</v>
      </c>
      <c r="B72" s="42"/>
      <c r="C72" s="43"/>
      <c r="D72" s="127"/>
      <c r="E72" s="128"/>
      <c r="F72" s="44"/>
      <c r="G72" s="127"/>
      <c r="H72" s="129"/>
      <c r="I72" s="45"/>
      <c r="J72" s="40"/>
      <c r="K72" s="41"/>
      <c r="L72" s="46"/>
      <c r="M72" s="54"/>
    </row>
    <row r="73" spans="1:13" s="55" customFormat="1" ht="28.5" customHeight="1" x14ac:dyDescent="0.4">
      <c r="A73" s="54">
        <f t="shared" si="0"/>
        <v>24</v>
      </c>
      <c r="B73" s="42"/>
      <c r="C73" s="43"/>
      <c r="D73" s="127"/>
      <c r="E73" s="128"/>
      <c r="F73" s="44"/>
      <c r="G73" s="127"/>
      <c r="H73" s="129"/>
      <c r="I73" s="45"/>
      <c r="J73" s="40"/>
      <c r="K73" s="41"/>
      <c r="L73" s="46"/>
      <c r="M73" s="54"/>
    </row>
    <row r="74" spans="1:13" s="55" customFormat="1" ht="28.5" customHeight="1" x14ac:dyDescent="0.4">
      <c r="A74" s="54">
        <f t="shared" si="0"/>
        <v>25</v>
      </c>
      <c r="B74" s="42"/>
      <c r="C74" s="43"/>
      <c r="D74" s="127"/>
      <c r="E74" s="128"/>
      <c r="F74" s="44"/>
      <c r="G74" s="127"/>
      <c r="H74" s="129"/>
      <c r="I74" s="45"/>
      <c r="J74" s="40"/>
      <c r="K74" s="41"/>
      <c r="L74" s="46"/>
      <c r="M74" s="54"/>
    </row>
    <row r="75" spans="1:13" s="55" customFormat="1" ht="28.5" customHeight="1" x14ac:dyDescent="0.4">
      <c r="A75" s="54">
        <f t="shared" si="0"/>
        <v>26</v>
      </c>
      <c r="B75" s="42"/>
      <c r="C75" s="43"/>
      <c r="D75" s="127"/>
      <c r="E75" s="128"/>
      <c r="F75" s="44"/>
      <c r="G75" s="127"/>
      <c r="H75" s="129"/>
      <c r="I75" s="45"/>
      <c r="J75" s="40"/>
      <c r="K75" s="41"/>
      <c r="L75" s="46"/>
      <c r="M75" s="54"/>
    </row>
    <row r="76" spans="1:13" s="55" customFormat="1" ht="28.5" customHeight="1" x14ac:dyDescent="0.4">
      <c r="A76" s="54">
        <f t="shared" si="0"/>
        <v>27</v>
      </c>
      <c r="B76" s="42"/>
      <c r="C76" s="43"/>
      <c r="D76" s="127"/>
      <c r="E76" s="128"/>
      <c r="F76" s="44"/>
      <c r="G76" s="127"/>
      <c r="H76" s="129"/>
      <c r="I76" s="45"/>
      <c r="J76" s="40"/>
      <c r="K76" s="41"/>
      <c r="L76" s="46"/>
      <c r="M76" s="54"/>
    </row>
    <row r="77" spans="1:13" s="55" customFormat="1" ht="28.5" customHeight="1" x14ac:dyDescent="0.4">
      <c r="A77" s="54">
        <f t="shared" si="0"/>
        <v>28</v>
      </c>
      <c r="B77" s="42"/>
      <c r="C77" s="43"/>
      <c r="D77" s="127"/>
      <c r="E77" s="128"/>
      <c r="F77" s="44"/>
      <c r="G77" s="127"/>
      <c r="H77" s="129"/>
      <c r="I77" s="45"/>
      <c r="J77" s="40"/>
      <c r="K77" s="41"/>
      <c r="L77" s="46"/>
      <c r="M77" s="54"/>
    </row>
    <row r="78" spans="1:13" s="55" customFormat="1" ht="28.5" customHeight="1" x14ac:dyDescent="0.4">
      <c r="A78" s="54">
        <f t="shared" si="0"/>
        <v>29</v>
      </c>
      <c r="B78" s="42"/>
      <c r="C78" s="43"/>
      <c r="D78" s="127"/>
      <c r="E78" s="128"/>
      <c r="F78" s="44"/>
      <c r="G78" s="127"/>
      <c r="H78" s="129"/>
      <c r="I78" s="45"/>
      <c r="J78" s="40"/>
      <c r="K78" s="41"/>
      <c r="L78" s="46"/>
      <c r="M78" s="54"/>
    </row>
    <row r="79" spans="1:13" s="55" customFormat="1" ht="28.5" customHeight="1" x14ac:dyDescent="0.4">
      <c r="A79" s="54">
        <f t="shared" si="0"/>
        <v>30</v>
      </c>
      <c r="B79" s="42"/>
      <c r="C79" s="43"/>
      <c r="D79" s="127"/>
      <c r="E79" s="128"/>
      <c r="F79" s="44"/>
      <c r="G79" s="127"/>
      <c r="H79" s="129"/>
      <c r="I79" s="45"/>
      <c r="J79" s="40"/>
      <c r="K79" s="41"/>
      <c r="L79" s="46"/>
      <c r="M79" s="54"/>
    </row>
    <row r="80" spans="1:13" s="55" customFormat="1" ht="28.5" customHeight="1" x14ac:dyDescent="0.4">
      <c r="A80" s="54">
        <f t="shared" si="0"/>
        <v>31</v>
      </c>
      <c r="B80" s="42"/>
      <c r="C80" s="43"/>
      <c r="D80" s="127"/>
      <c r="E80" s="128"/>
      <c r="F80" s="44"/>
      <c r="G80" s="127"/>
      <c r="H80" s="129"/>
      <c r="I80" s="45"/>
      <c r="J80" s="40"/>
      <c r="K80" s="41"/>
      <c r="L80" s="46"/>
      <c r="M80" s="54"/>
    </row>
    <row r="81" spans="1:13" s="55" customFormat="1" ht="28.5" customHeight="1" x14ac:dyDescent="0.4">
      <c r="A81" s="54">
        <f t="shared" si="0"/>
        <v>32</v>
      </c>
      <c r="B81" s="42"/>
      <c r="C81" s="43"/>
      <c r="D81" s="127"/>
      <c r="E81" s="128"/>
      <c r="F81" s="44"/>
      <c r="G81" s="127"/>
      <c r="H81" s="129"/>
      <c r="I81" s="45"/>
      <c r="J81" s="40"/>
      <c r="K81" s="41"/>
      <c r="L81" s="46"/>
      <c r="M81" s="54"/>
    </row>
    <row r="82" spans="1:13" s="55" customFormat="1" ht="28.5" customHeight="1" x14ac:dyDescent="0.4">
      <c r="A82" s="54">
        <f t="shared" si="0"/>
        <v>33</v>
      </c>
      <c r="B82" s="42"/>
      <c r="C82" s="43"/>
      <c r="D82" s="127"/>
      <c r="E82" s="128"/>
      <c r="F82" s="44"/>
      <c r="G82" s="127"/>
      <c r="H82" s="129"/>
      <c r="I82" s="45"/>
      <c r="J82" s="40"/>
      <c r="K82" s="41"/>
      <c r="L82" s="46"/>
      <c r="M82" s="54"/>
    </row>
    <row r="83" spans="1:13" s="55" customFormat="1" ht="28.5" customHeight="1" x14ac:dyDescent="0.4">
      <c r="A83" s="54">
        <f t="shared" si="0"/>
        <v>34</v>
      </c>
      <c r="B83" s="42"/>
      <c r="C83" s="43"/>
      <c r="D83" s="127"/>
      <c r="E83" s="128"/>
      <c r="F83" s="44"/>
      <c r="G83" s="127"/>
      <c r="H83" s="129"/>
      <c r="I83" s="45"/>
      <c r="J83" s="40"/>
      <c r="K83" s="41"/>
      <c r="L83" s="46"/>
      <c r="M83" s="54"/>
    </row>
    <row r="84" spans="1:13" s="55" customFormat="1" ht="28.5" customHeight="1" x14ac:dyDescent="0.4">
      <c r="A84" s="54">
        <f t="shared" si="0"/>
        <v>35</v>
      </c>
      <c r="B84" s="42"/>
      <c r="C84" s="43"/>
      <c r="D84" s="127"/>
      <c r="E84" s="128"/>
      <c r="F84" s="44"/>
      <c r="G84" s="127"/>
      <c r="H84" s="129"/>
      <c r="I84" s="45"/>
      <c r="J84" s="40"/>
      <c r="K84" s="41"/>
      <c r="L84" s="46"/>
      <c r="M84" s="54"/>
    </row>
    <row r="85" spans="1:13" s="55" customFormat="1" ht="28.5" customHeight="1" x14ac:dyDescent="0.4">
      <c r="A85" s="54">
        <f t="shared" si="0"/>
        <v>36</v>
      </c>
      <c r="B85" s="42"/>
      <c r="C85" s="43"/>
      <c r="D85" s="127"/>
      <c r="E85" s="128"/>
      <c r="F85" s="44"/>
      <c r="G85" s="127"/>
      <c r="H85" s="129"/>
      <c r="I85" s="45"/>
      <c r="J85" s="40"/>
      <c r="K85" s="41"/>
      <c r="L85" s="46"/>
      <c r="M85" s="54"/>
    </row>
    <row r="86" spans="1:13" s="55" customFormat="1" ht="28.5" customHeight="1" x14ac:dyDescent="0.4">
      <c r="A86" s="54">
        <f t="shared" si="0"/>
        <v>37</v>
      </c>
      <c r="B86" s="42"/>
      <c r="C86" s="43"/>
      <c r="D86" s="127"/>
      <c r="E86" s="128"/>
      <c r="F86" s="44"/>
      <c r="G86" s="127"/>
      <c r="H86" s="129"/>
      <c r="I86" s="45"/>
      <c r="J86" s="40"/>
      <c r="K86" s="41"/>
      <c r="L86" s="46"/>
      <c r="M86" s="54"/>
    </row>
    <row r="87" spans="1:13" s="55" customFormat="1" ht="28.5" customHeight="1" x14ac:dyDescent="0.4">
      <c r="A87" s="54">
        <f t="shared" si="0"/>
        <v>38</v>
      </c>
      <c r="B87" s="42"/>
      <c r="C87" s="43"/>
      <c r="D87" s="127"/>
      <c r="E87" s="128"/>
      <c r="F87" s="44"/>
      <c r="G87" s="127"/>
      <c r="H87" s="129"/>
      <c r="I87" s="45"/>
      <c r="J87" s="40"/>
      <c r="K87" s="41"/>
      <c r="L87" s="46"/>
      <c r="M87" s="54"/>
    </row>
    <row r="88" spans="1:13" s="55" customFormat="1" ht="28.5" customHeight="1" x14ac:dyDescent="0.4">
      <c r="A88" s="54">
        <f t="shared" si="0"/>
        <v>39</v>
      </c>
      <c r="B88" s="42"/>
      <c r="C88" s="43"/>
      <c r="D88" s="127"/>
      <c r="E88" s="128"/>
      <c r="F88" s="44"/>
      <c r="G88" s="127"/>
      <c r="H88" s="129"/>
      <c r="I88" s="45"/>
      <c r="J88" s="40"/>
      <c r="K88" s="41"/>
      <c r="L88" s="46"/>
      <c r="M88" s="54"/>
    </row>
    <row r="89" spans="1:13" s="55" customFormat="1" ht="28.5" customHeight="1" x14ac:dyDescent="0.4">
      <c r="A89" s="54">
        <f t="shared" si="0"/>
        <v>40</v>
      </c>
      <c r="B89" s="42"/>
      <c r="C89" s="43"/>
      <c r="D89" s="127"/>
      <c r="E89" s="128"/>
      <c r="F89" s="44"/>
      <c r="G89" s="127"/>
      <c r="H89" s="129"/>
      <c r="I89" s="45"/>
      <c r="J89" s="40"/>
      <c r="K89" s="41"/>
      <c r="L89" s="46"/>
      <c r="M89" s="54"/>
    </row>
    <row r="90" spans="1:13" s="55" customFormat="1" ht="28.5" customHeight="1" x14ac:dyDescent="0.4">
      <c r="A90" s="54">
        <f t="shared" si="0"/>
        <v>41</v>
      </c>
      <c r="B90" s="42"/>
      <c r="C90" s="43"/>
      <c r="D90" s="127"/>
      <c r="E90" s="128"/>
      <c r="F90" s="44"/>
      <c r="G90" s="127"/>
      <c r="H90" s="129"/>
      <c r="I90" s="45"/>
      <c r="J90" s="40"/>
      <c r="K90" s="41"/>
      <c r="L90" s="46"/>
      <c r="M90" s="54"/>
    </row>
    <row r="91" spans="1:13" s="55" customFormat="1" ht="28.5" customHeight="1" x14ac:dyDescent="0.4">
      <c r="A91" s="54">
        <f t="shared" si="0"/>
        <v>42</v>
      </c>
      <c r="B91" s="42"/>
      <c r="C91" s="43"/>
      <c r="D91" s="127"/>
      <c r="E91" s="128"/>
      <c r="F91" s="44"/>
      <c r="G91" s="127"/>
      <c r="H91" s="129"/>
      <c r="I91" s="45"/>
      <c r="J91" s="40"/>
      <c r="K91" s="41"/>
      <c r="L91" s="46"/>
      <c r="M91" s="54"/>
    </row>
    <row r="92" spans="1:13" s="55" customFormat="1" ht="28.5" customHeight="1" x14ac:dyDescent="0.4">
      <c r="A92" s="54">
        <f t="shared" si="0"/>
        <v>43</v>
      </c>
      <c r="B92" s="42"/>
      <c r="C92" s="43"/>
      <c r="D92" s="127"/>
      <c r="E92" s="128"/>
      <c r="F92" s="44"/>
      <c r="G92" s="127"/>
      <c r="H92" s="129"/>
      <c r="I92" s="45"/>
      <c r="J92" s="40"/>
      <c r="K92" s="41"/>
      <c r="L92" s="46"/>
      <c r="M92" s="54"/>
    </row>
    <row r="93" spans="1:13" s="55" customFormat="1" ht="28.5" customHeight="1" x14ac:dyDescent="0.4">
      <c r="A93" s="54">
        <f t="shared" si="0"/>
        <v>44</v>
      </c>
      <c r="B93" s="42"/>
      <c r="C93" s="43"/>
      <c r="D93" s="127"/>
      <c r="E93" s="128"/>
      <c r="F93" s="44"/>
      <c r="G93" s="127"/>
      <c r="H93" s="129"/>
      <c r="I93" s="45"/>
      <c r="J93" s="40"/>
      <c r="K93" s="41"/>
      <c r="L93" s="46"/>
      <c r="M93" s="54"/>
    </row>
    <row r="94" spans="1:13" s="55" customFormat="1" ht="28.5" customHeight="1" x14ac:dyDescent="0.4">
      <c r="A94" s="54">
        <f t="shared" si="0"/>
        <v>45</v>
      </c>
      <c r="B94" s="42"/>
      <c r="C94" s="43"/>
      <c r="D94" s="127"/>
      <c r="E94" s="128"/>
      <c r="F94" s="44"/>
      <c r="G94" s="127"/>
      <c r="H94" s="129"/>
      <c r="I94" s="45"/>
      <c r="J94" s="40"/>
      <c r="K94" s="41"/>
      <c r="L94" s="46"/>
      <c r="M94" s="54"/>
    </row>
    <row r="95" spans="1:13" s="55" customFormat="1" ht="28.5" customHeight="1" x14ac:dyDescent="0.4">
      <c r="A95" s="54">
        <f t="shared" si="0"/>
        <v>46</v>
      </c>
      <c r="B95" s="42"/>
      <c r="C95" s="43"/>
      <c r="D95" s="127"/>
      <c r="E95" s="128"/>
      <c r="F95" s="44"/>
      <c r="G95" s="127"/>
      <c r="H95" s="129"/>
      <c r="I95" s="45"/>
      <c r="J95" s="40"/>
      <c r="K95" s="41"/>
      <c r="L95" s="46"/>
      <c r="M95" s="54"/>
    </row>
    <row r="96" spans="1:13" s="55" customFormat="1" ht="28.5" customHeight="1" x14ac:dyDescent="0.4">
      <c r="A96" s="54">
        <f t="shared" si="0"/>
        <v>47</v>
      </c>
      <c r="B96" s="42"/>
      <c r="C96" s="43"/>
      <c r="D96" s="127"/>
      <c r="E96" s="128"/>
      <c r="F96" s="44"/>
      <c r="G96" s="127"/>
      <c r="H96" s="129"/>
      <c r="I96" s="45"/>
      <c r="J96" s="40"/>
      <c r="K96" s="41"/>
      <c r="L96" s="46"/>
      <c r="M96" s="54"/>
    </row>
    <row r="97" spans="1:16" s="55" customFormat="1" ht="28.5" customHeight="1" x14ac:dyDescent="0.4">
      <c r="A97" s="54">
        <f t="shared" si="0"/>
        <v>48</v>
      </c>
      <c r="B97" s="42"/>
      <c r="C97" s="43"/>
      <c r="D97" s="127"/>
      <c r="E97" s="128"/>
      <c r="F97" s="44"/>
      <c r="G97" s="127"/>
      <c r="H97" s="129"/>
      <c r="I97" s="45"/>
      <c r="J97" s="40"/>
      <c r="K97" s="41"/>
      <c r="L97" s="46"/>
      <c r="M97" s="54"/>
    </row>
    <row r="98" spans="1:16" s="55" customFormat="1" ht="28.5" customHeight="1" x14ac:dyDescent="0.4">
      <c r="A98" s="54">
        <f t="shared" si="0"/>
        <v>49</v>
      </c>
      <c r="B98" s="42"/>
      <c r="C98" s="43"/>
      <c r="D98" s="127"/>
      <c r="E98" s="128"/>
      <c r="F98" s="44"/>
      <c r="G98" s="127"/>
      <c r="H98" s="129"/>
      <c r="I98" s="45"/>
      <c r="J98" s="40"/>
      <c r="K98" s="41"/>
      <c r="L98" s="46"/>
      <c r="M98" s="54"/>
    </row>
    <row r="99" spans="1:16" s="55" customFormat="1" ht="28.5" customHeight="1" thickBot="1" x14ac:dyDescent="0.45">
      <c r="A99" s="54">
        <f t="shared" si="0"/>
        <v>50</v>
      </c>
      <c r="B99" s="47"/>
      <c r="C99" s="48"/>
      <c r="D99" s="147"/>
      <c r="E99" s="148"/>
      <c r="F99" s="48"/>
      <c r="G99" s="147"/>
      <c r="H99" s="204"/>
      <c r="I99" s="49"/>
      <c r="J99" s="50"/>
      <c r="K99" s="51"/>
      <c r="L99" s="52"/>
      <c r="M99" s="54"/>
    </row>
    <row r="100" spans="1:16" x14ac:dyDescent="0.4">
      <c r="A100" s="9"/>
      <c r="B100" s="16" t="s">
        <v>154</v>
      </c>
      <c r="C100" s="9"/>
      <c r="D100" s="10"/>
      <c r="E100" s="9"/>
      <c r="F100" s="9"/>
      <c r="G100" s="9"/>
      <c r="H100" s="9"/>
      <c r="I100" s="12"/>
      <c r="J100" s="12"/>
      <c r="K100" s="12"/>
      <c r="L100" s="12"/>
      <c r="M100" s="9"/>
    </row>
    <row r="101" spans="1:16" x14ac:dyDescent="0.4">
      <c r="A101" s="9"/>
      <c r="B101" s="11"/>
      <c r="C101" s="9"/>
      <c r="D101" s="10"/>
      <c r="E101" s="9"/>
      <c r="F101" s="9"/>
      <c r="G101" s="9"/>
      <c r="H101" s="9"/>
      <c r="I101" s="9"/>
      <c r="J101" s="9"/>
      <c r="K101" s="9"/>
      <c r="L101" s="9"/>
      <c r="M101" s="9"/>
      <c r="N101" s="3"/>
      <c r="O101" s="3"/>
      <c r="P101" s="4"/>
    </row>
    <row r="102" spans="1:16" ht="14.25" customHeight="1" x14ac:dyDescent="0.4">
      <c r="A102" s="9"/>
      <c r="B102" s="11"/>
      <c r="C102" s="9"/>
      <c r="D102" s="10"/>
      <c r="E102" s="9"/>
      <c r="F102" s="9"/>
      <c r="G102" s="9"/>
      <c r="H102" s="9"/>
      <c r="I102" s="9"/>
      <c r="J102" s="9"/>
      <c r="K102" s="9"/>
      <c r="L102" s="9"/>
      <c r="M102" s="9"/>
      <c r="N102" s="3"/>
      <c r="O102" s="3"/>
      <c r="P102" s="4"/>
    </row>
    <row r="103" spans="1:16" ht="16.5" thickBot="1" x14ac:dyDescent="0.45">
      <c r="A103" s="9"/>
      <c r="B103" s="14" t="s">
        <v>164</v>
      </c>
      <c r="C103" s="15"/>
      <c r="D103" s="10"/>
      <c r="E103" s="9"/>
      <c r="F103" s="9"/>
      <c r="G103" s="9"/>
      <c r="H103" s="9"/>
      <c r="I103" s="12"/>
      <c r="J103" s="12"/>
      <c r="K103" s="12"/>
      <c r="L103" s="12"/>
      <c r="M103" s="9"/>
    </row>
    <row r="104" spans="1:16" s="55" customFormat="1" ht="30" customHeight="1" x14ac:dyDescent="0.4">
      <c r="A104" s="9"/>
      <c r="B104" s="130" t="s">
        <v>153</v>
      </c>
      <c r="C104" s="131"/>
      <c r="D104" s="131"/>
      <c r="E104" s="131"/>
      <c r="F104" s="131"/>
      <c r="G104" s="131"/>
      <c r="H104" s="132"/>
      <c r="I104" s="76"/>
      <c r="J104" s="76"/>
      <c r="K104" s="76"/>
      <c r="L104" s="76"/>
      <c r="M104" s="9"/>
    </row>
    <row r="105" spans="1:16" s="55" customFormat="1" ht="30" customHeight="1" thickBot="1" x14ac:dyDescent="0.45">
      <c r="A105" s="9"/>
      <c r="B105" s="80"/>
      <c r="C105" s="81"/>
      <c r="D105" s="81"/>
      <c r="E105" s="81"/>
      <c r="F105" s="81"/>
      <c r="G105" s="81"/>
      <c r="H105" s="82"/>
      <c r="I105" s="76"/>
      <c r="J105" s="76"/>
      <c r="K105" s="76"/>
      <c r="L105" s="76"/>
      <c r="M105" s="9"/>
    </row>
    <row r="106" spans="1:16" s="55" customFormat="1" ht="30" customHeight="1" x14ac:dyDescent="0.4">
      <c r="A106" s="54"/>
      <c r="B106" s="133"/>
      <c r="C106" s="134"/>
      <c r="D106" s="134"/>
      <c r="E106" s="134"/>
      <c r="F106" s="134"/>
      <c r="G106" s="134"/>
      <c r="H106" s="135"/>
      <c r="I106" s="71"/>
      <c r="J106" s="71"/>
      <c r="K106" s="71"/>
      <c r="L106" s="71"/>
      <c r="M106" s="54"/>
    </row>
    <row r="107" spans="1:16" s="55" customFormat="1" ht="30" customHeight="1" x14ac:dyDescent="0.4">
      <c r="A107" s="54"/>
      <c r="B107" s="83"/>
      <c r="C107" s="84"/>
      <c r="D107" s="84"/>
      <c r="E107" s="84"/>
      <c r="F107" s="84"/>
      <c r="G107" s="84"/>
      <c r="H107" s="85"/>
      <c r="I107" s="71"/>
      <c r="J107" s="71"/>
      <c r="K107" s="71"/>
      <c r="L107" s="71"/>
      <c r="M107" s="54"/>
    </row>
    <row r="108" spans="1:16" s="55" customFormat="1" ht="30" customHeight="1" x14ac:dyDescent="0.4">
      <c r="A108" s="54"/>
      <c r="B108" s="83"/>
      <c r="C108" s="84"/>
      <c r="D108" s="84"/>
      <c r="E108" s="84"/>
      <c r="F108" s="84"/>
      <c r="G108" s="84"/>
      <c r="H108" s="85"/>
      <c r="I108" s="71"/>
      <c r="J108" s="71"/>
      <c r="K108" s="71"/>
      <c r="L108" s="71"/>
      <c r="M108" s="54"/>
    </row>
    <row r="109" spans="1:16" s="55" customFormat="1" ht="30" customHeight="1" x14ac:dyDescent="0.4">
      <c r="A109" s="54"/>
      <c r="B109" s="83"/>
      <c r="C109" s="84"/>
      <c r="D109" s="84"/>
      <c r="E109" s="84"/>
      <c r="F109" s="84"/>
      <c r="G109" s="84"/>
      <c r="H109" s="85"/>
      <c r="I109" s="71"/>
      <c r="J109" s="71"/>
      <c r="K109" s="71"/>
      <c r="L109" s="71"/>
      <c r="M109" s="54"/>
    </row>
    <row r="110" spans="1:16" s="55" customFormat="1" ht="30" customHeight="1" x14ac:dyDescent="0.4">
      <c r="A110" s="54"/>
      <c r="B110" s="83"/>
      <c r="C110" s="84"/>
      <c r="D110" s="84"/>
      <c r="E110" s="84"/>
      <c r="F110" s="84"/>
      <c r="G110" s="84"/>
      <c r="H110" s="85"/>
      <c r="I110" s="71"/>
      <c r="J110" s="71"/>
      <c r="K110" s="71"/>
      <c r="L110" s="71"/>
      <c r="M110" s="54"/>
    </row>
    <row r="111" spans="1:16" s="55" customFormat="1" ht="30" customHeight="1" x14ac:dyDescent="0.4">
      <c r="A111" s="54"/>
      <c r="B111" s="83"/>
      <c r="C111" s="84"/>
      <c r="D111" s="84"/>
      <c r="E111" s="84"/>
      <c r="F111" s="84"/>
      <c r="G111" s="84"/>
      <c r="H111" s="85"/>
      <c r="I111" s="71"/>
      <c r="J111" s="71"/>
      <c r="K111" s="71"/>
      <c r="L111" s="71"/>
      <c r="M111" s="54"/>
    </row>
    <row r="112" spans="1:16" s="55" customFormat="1" ht="30" customHeight="1" x14ac:dyDescent="0.4">
      <c r="A112" s="54"/>
      <c r="B112" s="83"/>
      <c r="C112" s="84"/>
      <c r="D112" s="84"/>
      <c r="E112" s="84"/>
      <c r="F112" s="84"/>
      <c r="G112" s="84"/>
      <c r="H112" s="85"/>
      <c r="I112" s="71"/>
      <c r="J112" s="71"/>
      <c r="K112" s="71"/>
      <c r="L112" s="71"/>
      <c r="M112" s="54"/>
    </row>
    <row r="113" spans="1:13" s="55" customFormat="1" ht="30" customHeight="1" x14ac:dyDescent="0.4">
      <c r="A113" s="54"/>
      <c r="B113" s="83"/>
      <c r="C113" s="84"/>
      <c r="D113" s="84"/>
      <c r="E113" s="84"/>
      <c r="F113" s="84"/>
      <c r="G113" s="84"/>
      <c r="H113" s="85"/>
      <c r="I113" s="71"/>
      <c r="J113" s="71"/>
      <c r="K113" s="71"/>
      <c r="L113" s="71"/>
      <c r="M113" s="54"/>
    </row>
    <row r="114" spans="1:13" s="55" customFormat="1" ht="30" customHeight="1" x14ac:dyDescent="0.4">
      <c r="A114" s="54"/>
      <c r="B114" s="83"/>
      <c r="C114" s="84"/>
      <c r="D114" s="84"/>
      <c r="E114" s="84"/>
      <c r="F114" s="84"/>
      <c r="G114" s="84"/>
      <c r="H114" s="85"/>
      <c r="I114" s="71"/>
      <c r="J114" s="71"/>
      <c r="K114" s="71"/>
      <c r="L114" s="71"/>
      <c r="M114" s="54"/>
    </row>
    <row r="115" spans="1:13" s="55" customFormat="1" ht="30" customHeight="1" thickBot="1" x14ac:dyDescent="0.45">
      <c r="A115" s="54"/>
      <c r="B115" s="136"/>
      <c r="C115" s="137"/>
      <c r="D115" s="137"/>
      <c r="E115" s="137"/>
      <c r="F115" s="137"/>
      <c r="G115" s="137"/>
      <c r="H115" s="138"/>
      <c r="I115" s="71"/>
      <c r="J115" s="71"/>
      <c r="K115" s="71"/>
      <c r="L115" s="71"/>
      <c r="M115" s="54"/>
    </row>
    <row r="116" spans="1:13" s="55" customFormat="1" ht="30" customHeight="1" x14ac:dyDescent="0.4">
      <c r="A116" s="9"/>
      <c r="B116" s="77" t="s">
        <v>152</v>
      </c>
      <c r="C116" s="78"/>
      <c r="D116" s="78"/>
      <c r="E116" s="78"/>
      <c r="F116" s="78"/>
      <c r="G116" s="78"/>
      <c r="H116" s="79"/>
      <c r="I116" s="12"/>
      <c r="J116" s="12"/>
      <c r="K116" s="12"/>
      <c r="L116" s="12"/>
      <c r="M116" s="9"/>
    </row>
    <row r="117" spans="1:13" s="55" customFormat="1" ht="30" customHeight="1" thickBot="1" x14ac:dyDescent="0.45">
      <c r="A117" s="9"/>
      <c r="B117" s="80"/>
      <c r="C117" s="81"/>
      <c r="D117" s="81"/>
      <c r="E117" s="81"/>
      <c r="F117" s="81"/>
      <c r="G117" s="81"/>
      <c r="H117" s="82"/>
      <c r="I117" s="12"/>
      <c r="J117" s="12"/>
      <c r="K117" s="12"/>
      <c r="L117" s="12"/>
      <c r="M117" s="9"/>
    </row>
    <row r="118" spans="1:13" s="55" customFormat="1" ht="30" customHeight="1" x14ac:dyDescent="0.4">
      <c r="A118" s="54"/>
      <c r="B118" s="83"/>
      <c r="C118" s="84"/>
      <c r="D118" s="84"/>
      <c r="E118" s="84"/>
      <c r="F118" s="84"/>
      <c r="G118" s="84"/>
      <c r="H118" s="85"/>
      <c r="I118" s="56"/>
      <c r="J118" s="56"/>
      <c r="K118" s="56"/>
      <c r="L118" s="56"/>
      <c r="M118" s="54"/>
    </row>
    <row r="119" spans="1:13" s="55" customFormat="1" ht="30" customHeight="1" x14ac:dyDescent="0.4">
      <c r="A119" s="54"/>
      <c r="B119" s="83"/>
      <c r="C119" s="84"/>
      <c r="D119" s="84"/>
      <c r="E119" s="84"/>
      <c r="F119" s="84"/>
      <c r="G119" s="84"/>
      <c r="H119" s="85"/>
      <c r="I119" s="56"/>
      <c r="J119" s="56"/>
      <c r="K119" s="56"/>
      <c r="L119" s="56"/>
      <c r="M119" s="54"/>
    </row>
    <row r="120" spans="1:13" s="55" customFormat="1" ht="30" customHeight="1" x14ac:dyDescent="0.4">
      <c r="A120" s="54"/>
      <c r="B120" s="83"/>
      <c r="C120" s="84"/>
      <c r="D120" s="84"/>
      <c r="E120" s="84"/>
      <c r="F120" s="84"/>
      <c r="G120" s="84"/>
      <c r="H120" s="85"/>
      <c r="I120" s="56"/>
      <c r="J120" s="56"/>
      <c r="K120" s="56"/>
      <c r="L120" s="56"/>
      <c r="M120" s="54"/>
    </row>
    <row r="121" spans="1:13" s="55" customFormat="1" ht="30" customHeight="1" x14ac:dyDescent="0.4">
      <c r="A121" s="54"/>
      <c r="B121" s="83"/>
      <c r="C121" s="84"/>
      <c r="D121" s="84"/>
      <c r="E121" s="84"/>
      <c r="F121" s="84"/>
      <c r="G121" s="84"/>
      <c r="H121" s="85"/>
      <c r="I121" s="56"/>
      <c r="J121" s="56"/>
      <c r="K121" s="56"/>
      <c r="L121" s="56"/>
      <c r="M121" s="54"/>
    </row>
    <row r="122" spans="1:13" s="55" customFormat="1" ht="30" customHeight="1" x14ac:dyDescent="0.4">
      <c r="A122" s="54"/>
      <c r="B122" s="83"/>
      <c r="C122" s="84"/>
      <c r="D122" s="84"/>
      <c r="E122" s="84"/>
      <c r="F122" s="84"/>
      <c r="G122" s="84"/>
      <c r="H122" s="85"/>
      <c r="I122" s="56"/>
      <c r="J122" s="56"/>
      <c r="K122" s="56"/>
      <c r="L122" s="56"/>
      <c r="M122" s="54"/>
    </row>
    <row r="123" spans="1:13" s="55" customFormat="1" ht="30" customHeight="1" x14ac:dyDescent="0.4">
      <c r="A123" s="54"/>
      <c r="B123" s="83"/>
      <c r="C123" s="84"/>
      <c r="D123" s="84"/>
      <c r="E123" s="84"/>
      <c r="F123" s="84"/>
      <c r="G123" s="84"/>
      <c r="H123" s="85"/>
      <c r="I123" s="56"/>
      <c r="J123" s="56"/>
      <c r="K123" s="56"/>
      <c r="L123" s="56"/>
      <c r="M123" s="54"/>
    </row>
    <row r="124" spans="1:13" s="55" customFormat="1" ht="30" customHeight="1" x14ac:dyDescent="0.4">
      <c r="A124" s="54"/>
      <c r="B124" s="83"/>
      <c r="C124" s="84"/>
      <c r="D124" s="84"/>
      <c r="E124" s="84"/>
      <c r="F124" s="84"/>
      <c r="G124" s="84"/>
      <c r="H124" s="85"/>
      <c r="I124" s="56"/>
      <c r="J124" s="56"/>
      <c r="K124" s="56"/>
      <c r="L124" s="56"/>
      <c r="M124" s="54"/>
    </row>
    <row r="125" spans="1:13" s="55" customFormat="1" ht="30" customHeight="1" x14ac:dyDescent="0.4">
      <c r="A125" s="54"/>
      <c r="B125" s="83"/>
      <c r="C125" s="84"/>
      <c r="D125" s="84"/>
      <c r="E125" s="84"/>
      <c r="F125" s="84"/>
      <c r="G125" s="84"/>
      <c r="H125" s="85"/>
      <c r="I125" s="56"/>
      <c r="J125" s="56"/>
      <c r="K125" s="56"/>
      <c r="L125" s="56"/>
      <c r="M125" s="54"/>
    </row>
    <row r="126" spans="1:13" s="55" customFormat="1" ht="30" customHeight="1" x14ac:dyDescent="0.4">
      <c r="A126" s="54"/>
      <c r="B126" s="83"/>
      <c r="C126" s="84"/>
      <c r="D126" s="84"/>
      <c r="E126" s="84"/>
      <c r="F126" s="84"/>
      <c r="G126" s="84"/>
      <c r="H126" s="85"/>
      <c r="I126" s="56"/>
      <c r="J126" s="56"/>
      <c r="K126" s="56"/>
      <c r="L126" s="56"/>
      <c r="M126" s="54"/>
    </row>
    <row r="127" spans="1:13" s="55" customFormat="1" ht="30" customHeight="1" thickBot="1" x14ac:dyDescent="0.45">
      <c r="A127" s="54"/>
      <c r="B127" s="83"/>
      <c r="C127" s="84"/>
      <c r="D127" s="84"/>
      <c r="E127" s="84"/>
      <c r="F127" s="84"/>
      <c r="G127" s="84"/>
      <c r="H127" s="85"/>
      <c r="I127" s="56"/>
      <c r="J127" s="56"/>
      <c r="K127" s="56"/>
      <c r="L127" s="56"/>
      <c r="M127" s="54"/>
    </row>
    <row r="128" spans="1:13" s="55" customFormat="1" ht="30" customHeight="1" x14ac:dyDescent="0.4">
      <c r="A128" s="9"/>
      <c r="B128" s="86" t="s">
        <v>166</v>
      </c>
      <c r="C128" s="87"/>
      <c r="D128" s="87"/>
      <c r="E128" s="87"/>
      <c r="F128" s="87"/>
      <c r="G128" s="87"/>
      <c r="H128" s="88"/>
      <c r="I128" s="12"/>
      <c r="J128" s="12"/>
      <c r="K128" s="12"/>
      <c r="L128" s="12"/>
      <c r="M128" s="9"/>
    </row>
    <row r="129" spans="1:16" s="55" customFormat="1" ht="30" customHeight="1" thickBot="1" x14ac:dyDescent="0.45">
      <c r="A129" s="9"/>
      <c r="B129" s="80"/>
      <c r="C129" s="81"/>
      <c r="D129" s="81"/>
      <c r="E129" s="81"/>
      <c r="F129" s="81"/>
      <c r="G129" s="81"/>
      <c r="H129" s="82"/>
      <c r="I129" s="12"/>
      <c r="J129" s="12"/>
      <c r="K129" s="12"/>
      <c r="L129" s="12"/>
      <c r="M129" s="9"/>
    </row>
    <row r="130" spans="1:16" ht="28.5" customHeight="1" x14ac:dyDescent="0.4">
      <c r="A130" s="9"/>
      <c r="B130" s="72" t="s">
        <v>141</v>
      </c>
      <c r="C130" s="89"/>
      <c r="D130" s="89"/>
      <c r="E130" s="89"/>
      <c r="F130" s="89"/>
      <c r="G130" s="89"/>
      <c r="H130" s="90"/>
      <c r="I130" s="12"/>
      <c r="J130" s="12"/>
      <c r="K130" s="12"/>
      <c r="L130" s="12"/>
      <c r="M130" s="9"/>
    </row>
    <row r="131" spans="1:16" ht="28.5" customHeight="1" x14ac:dyDescent="0.4">
      <c r="A131" s="9"/>
      <c r="B131" s="73" t="s">
        <v>142</v>
      </c>
      <c r="C131" s="91"/>
      <c r="D131" s="91"/>
      <c r="E131" s="91"/>
      <c r="F131" s="91"/>
      <c r="G131" s="91"/>
      <c r="H131" s="92"/>
      <c r="I131" s="12"/>
      <c r="J131" s="12"/>
      <c r="K131" s="12"/>
      <c r="L131" s="12"/>
      <c r="M131" s="9"/>
    </row>
    <row r="132" spans="1:16" ht="28.5" customHeight="1" x14ac:dyDescent="0.4">
      <c r="A132" s="9"/>
      <c r="B132" s="73" t="s">
        <v>143</v>
      </c>
      <c r="C132" s="91"/>
      <c r="D132" s="91"/>
      <c r="E132" s="91"/>
      <c r="F132" s="91"/>
      <c r="G132" s="91"/>
      <c r="H132" s="92"/>
      <c r="I132" s="12"/>
      <c r="J132" s="12"/>
      <c r="K132" s="12"/>
      <c r="L132" s="12"/>
      <c r="M132" s="9"/>
    </row>
    <row r="133" spans="1:16" ht="28.5" customHeight="1" x14ac:dyDescent="0.4">
      <c r="A133" s="9"/>
      <c r="B133" s="73" t="s">
        <v>144</v>
      </c>
      <c r="C133" s="91"/>
      <c r="D133" s="91"/>
      <c r="E133" s="91"/>
      <c r="F133" s="91"/>
      <c r="G133" s="91"/>
      <c r="H133" s="92"/>
      <c r="I133" s="12"/>
      <c r="J133" s="12"/>
      <c r="K133" s="12"/>
      <c r="L133" s="12"/>
      <c r="M133" s="9"/>
    </row>
    <row r="134" spans="1:16" ht="28.5" customHeight="1" thickBot="1" x14ac:dyDescent="0.45">
      <c r="A134" s="9"/>
      <c r="B134" s="74" t="s">
        <v>108</v>
      </c>
      <c r="C134" s="93"/>
      <c r="D134" s="93"/>
      <c r="E134" s="93"/>
      <c r="F134" s="93"/>
      <c r="G134" s="93"/>
      <c r="H134" s="94"/>
      <c r="I134" s="12"/>
      <c r="J134" s="12"/>
      <c r="K134" s="12"/>
      <c r="L134" s="12"/>
      <c r="M134" s="9"/>
    </row>
    <row r="135" spans="1:16" x14ac:dyDescent="0.4">
      <c r="A135" s="9"/>
      <c r="B135" s="16" t="s">
        <v>154</v>
      </c>
      <c r="C135" s="9"/>
      <c r="D135" s="10"/>
      <c r="E135" s="9"/>
      <c r="F135" s="9"/>
      <c r="G135" s="9"/>
      <c r="H135" s="9"/>
      <c r="I135" s="9"/>
      <c r="J135" s="9"/>
      <c r="K135" s="9"/>
      <c r="L135" s="9"/>
      <c r="M135" s="9"/>
      <c r="N135" s="3"/>
      <c r="O135" s="3"/>
      <c r="P135" s="4"/>
    </row>
    <row r="136" spans="1:16" x14ac:dyDescent="0.4">
      <c r="A136" s="9"/>
      <c r="B136" s="11"/>
      <c r="C136" s="9"/>
      <c r="D136" s="10"/>
      <c r="E136" s="9"/>
      <c r="F136" s="9"/>
      <c r="G136" s="9"/>
      <c r="H136" s="9"/>
      <c r="I136" s="9"/>
      <c r="J136" s="9"/>
      <c r="K136" s="9"/>
      <c r="L136" s="9"/>
      <c r="M136" s="9"/>
      <c r="N136" s="3"/>
      <c r="O136" s="3"/>
      <c r="P136" s="4"/>
    </row>
    <row r="137" spans="1:16" x14ac:dyDescent="0.4">
      <c r="A137" s="9"/>
      <c r="B137" s="11"/>
      <c r="C137" s="9"/>
      <c r="D137" s="10"/>
      <c r="E137" s="9"/>
      <c r="F137" s="9"/>
      <c r="G137" s="9"/>
      <c r="H137" s="9"/>
      <c r="I137" s="9"/>
      <c r="J137" s="9"/>
      <c r="K137" s="9"/>
      <c r="L137" s="9"/>
      <c r="M137" s="9"/>
      <c r="N137" s="3"/>
      <c r="O137" s="3"/>
      <c r="P137" s="4"/>
    </row>
    <row r="138" spans="1:16" ht="16.5" customHeight="1" thickBot="1" x14ac:dyDescent="0.45">
      <c r="A138" s="9"/>
      <c r="B138" s="14" t="s">
        <v>132</v>
      </c>
      <c r="C138" s="15"/>
      <c r="D138" s="19"/>
      <c r="E138" s="9"/>
      <c r="F138" s="9"/>
      <c r="G138" s="9"/>
      <c r="H138" s="9"/>
      <c r="I138" s="12"/>
      <c r="J138" s="12"/>
      <c r="K138" s="12"/>
      <c r="L138" s="12"/>
      <c r="M138" s="9"/>
    </row>
    <row r="139" spans="1:16" ht="28.5" customHeight="1" x14ac:dyDescent="0.4">
      <c r="A139" s="9"/>
      <c r="B139" s="139" t="s">
        <v>136</v>
      </c>
      <c r="C139" s="140"/>
      <c r="D139" s="107"/>
      <c r="E139" s="108"/>
      <c r="F139" s="53"/>
      <c r="G139" s="107"/>
      <c r="H139" s="108"/>
      <c r="I139" s="31"/>
      <c r="J139" s="12"/>
      <c r="K139" s="12"/>
      <c r="L139" s="12"/>
      <c r="M139" s="9"/>
    </row>
    <row r="140" spans="1:16" ht="28.5" customHeight="1" x14ac:dyDescent="0.4">
      <c r="A140" s="9"/>
      <c r="B140" s="141" t="s">
        <v>137</v>
      </c>
      <c r="C140" s="142"/>
      <c r="D140" s="111" t="s">
        <v>134</v>
      </c>
      <c r="E140" s="112"/>
      <c r="F140" s="109"/>
      <c r="G140" s="109"/>
      <c r="H140" s="110"/>
      <c r="I140" s="12"/>
      <c r="J140" s="12"/>
      <c r="K140" s="12"/>
      <c r="L140" s="12"/>
      <c r="M140" s="9"/>
    </row>
    <row r="141" spans="1:16" ht="28.5" customHeight="1" x14ac:dyDescent="0.4">
      <c r="A141" s="9"/>
      <c r="B141" s="105" t="s">
        <v>138</v>
      </c>
      <c r="C141" s="106"/>
      <c r="D141" s="111" t="s">
        <v>134</v>
      </c>
      <c r="E141" s="112"/>
      <c r="F141" s="109"/>
      <c r="G141" s="109"/>
      <c r="H141" s="110"/>
      <c r="I141" s="12"/>
      <c r="J141" s="12"/>
      <c r="K141" s="12"/>
      <c r="L141" s="12"/>
      <c r="M141" s="9"/>
    </row>
    <row r="142" spans="1:16" s="55" customFormat="1" ht="28.5" customHeight="1" x14ac:dyDescent="0.4">
      <c r="A142" s="54"/>
      <c r="B142" s="95" t="s">
        <v>139</v>
      </c>
      <c r="C142" s="96"/>
      <c r="D142" s="99"/>
      <c r="E142" s="100"/>
      <c r="F142" s="100"/>
      <c r="G142" s="100"/>
      <c r="H142" s="101"/>
      <c r="I142" s="56"/>
      <c r="J142" s="56"/>
      <c r="K142" s="56"/>
      <c r="L142" s="56"/>
      <c r="M142" s="54"/>
    </row>
    <row r="143" spans="1:16" s="55" customFormat="1" ht="28.5" customHeight="1" thickBot="1" x14ac:dyDescent="0.45">
      <c r="A143" s="54"/>
      <c r="B143" s="97"/>
      <c r="C143" s="98"/>
      <c r="D143" s="102"/>
      <c r="E143" s="103"/>
      <c r="F143" s="103"/>
      <c r="G143" s="103"/>
      <c r="H143" s="104"/>
      <c r="I143" s="56"/>
      <c r="J143" s="56"/>
      <c r="K143" s="56"/>
      <c r="L143" s="56"/>
      <c r="M143" s="54"/>
    </row>
    <row r="144" spans="1:16" x14ac:dyDescent="0.4">
      <c r="A144" s="9"/>
      <c r="B144" s="9"/>
      <c r="C144" s="9"/>
      <c r="D144" s="10"/>
      <c r="E144" s="9"/>
      <c r="F144" s="9"/>
      <c r="G144" s="9"/>
      <c r="H144" s="9"/>
      <c r="I144" s="12"/>
      <c r="J144" s="12"/>
      <c r="K144" s="12"/>
      <c r="L144" s="12"/>
      <c r="M144" s="9"/>
    </row>
  </sheetData>
  <sheetProtection sheet="1" formatColumns="0" formatRows="0" insertRows="0" selectLockedCells="1"/>
  <mergeCells count="176">
    <mergeCell ref="D81:E81"/>
    <mergeCell ref="G81:H81"/>
    <mergeCell ref="D82:E82"/>
    <mergeCell ref="G82:H82"/>
    <mergeCell ref="D74:E74"/>
    <mergeCell ref="G74:H74"/>
    <mergeCell ref="D75:E75"/>
    <mergeCell ref="G75:H75"/>
    <mergeCell ref="D76:E76"/>
    <mergeCell ref="G76:H76"/>
    <mergeCell ref="D77:E77"/>
    <mergeCell ref="G77:H77"/>
    <mergeCell ref="D78:E78"/>
    <mergeCell ref="G78:H78"/>
    <mergeCell ref="B33:C33"/>
    <mergeCell ref="F33:G33"/>
    <mergeCell ref="D51:E51"/>
    <mergeCell ref="D52:E52"/>
    <mergeCell ref="G49:H49"/>
    <mergeCell ref="G50:H50"/>
    <mergeCell ref="G51:H51"/>
    <mergeCell ref="G52:H52"/>
    <mergeCell ref="G53:H53"/>
    <mergeCell ref="G54:H54"/>
    <mergeCell ref="G55:H55"/>
    <mergeCell ref="D54:E54"/>
    <mergeCell ref="D55:E55"/>
    <mergeCell ref="D56:E56"/>
    <mergeCell ref="G38:H38"/>
    <mergeCell ref="G60:H60"/>
    <mergeCell ref="G61:H61"/>
    <mergeCell ref="G62:H62"/>
    <mergeCell ref="G40:H40"/>
    <mergeCell ref="G41:H41"/>
    <mergeCell ref="G42:H42"/>
    <mergeCell ref="D53:E53"/>
    <mergeCell ref="G56:H56"/>
    <mergeCell ref="G99:H99"/>
    <mergeCell ref="G65:H65"/>
    <mergeCell ref="G66:H66"/>
    <mergeCell ref="G67:H67"/>
    <mergeCell ref="G68:H68"/>
    <mergeCell ref="G69:H69"/>
    <mergeCell ref="G70:H70"/>
    <mergeCell ref="G71:H71"/>
    <mergeCell ref="G72:H72"/>
    <mergeCell ref="G87:H87"/>
    <mergeCell ref="G88:H88"/>
    <mergeCell ref="G89:H89"/>
    <mergeCell ref="G90:H90"/>
    <mergeCell ref="G91:H91"/>
    <mergeCell ref="G92:H92"/>
    <mergeCell ref="G79:H79"/>
    <mergeCell ref="G80:H80"/>
    <mergeCell ref="B19:C19"/>
    <mergeCell ref="D19:F19"/>
    <mergeCell ref="B20:C20"/>
    <mergeCell ref="C3:H3"/>
    <mergeCell ref="B7:C7"/>
    <mergeCell ref="B12:H12"/>
    <mergeCell ref="B4:H4"/>
    <mergeCell ref="B38:C38"/>
    <mergeCell ref="B39:C39"/>
    <mergeCell ref="D33:E33"/>
    <mergeCell ref="B34:C34"/>
    <mergeCell ref="D34:E34"/>
    <mergeCell ref="B16:C16"/>
    <mergeCell ref="D16:H16"/>
    <mergeCell ref="B17:C17"/>
    <mergeCell ref="D17:H17"/>
    <mergeCell ref="B18:C18"/>
    <mergeCell ref="D18:F18"/>
    <mergeCell ref="B5:H5"/>
    <mergeCell ref="D20:F20"/>
    <mergeCell ref="D25:E25"/>
    <mergeCell ref="B31:C31"/>
    <mergeCell ref="E31:H31"/>
    <mergeCell ref="G34:H34"/>
    <mergeCell ref="B32:C32"/>
    <mergeCell ref="E32:H32"/>
    <mergeCell ref="B30:C30"/>
    <mergeCell ref="D30:H30"/>
    <mergeCell ref="G73:H73"/>
    <mergeCell ref="G85:H85"/>
    <mergeCell ref="D40:F40"/>
    <mergeCell ref="D42:F42"/>
    <mergeCell ref="B41:C41"/>
    <mergeCell ref="B42:C42"/>
    <mergeCell ref="B40:C40"/>
    <mergeCell ref="D41:F41"/>
    <mergeCell ref="D69:E69"/>
    <mergeCell ref="D70:E70"/>
    <mergeCell ref="D71:E71"/>
    <mergeCell ref="D72:E72"/>
    <mergeCell ref="D57:E57"/>
    <mergeCell ref="D58:E58"/>
    <mergeCell ref="D63:E63"/>
    <mergeCell ref="D64:E64"/>
    <mergeCell ref="D65:E65"/>
    <mergeCell ref="G39:H39"/>
    <mergeCell ref="D38:F38"/>
    <mergeCell ref="D39:F39"/>
    <mergeCell ref="B104:H105"/>
    <mergeCell ref="B106:H115"/>
    <mergeCell ref="B139:C139"/>
    <mergeCell ref="B140:C140"/>
    <mergeCell ref="D85:E85"/>
    <mergeCell ref="D86:E86"/>
    <mergeCell ref="D94:E94"/>
    <mergeCell ref="D49:E49"/>
    <mergeCell ref="D50:E50"/>
    <mergeCell ref="G86:H86"/>
    <mergeCell ref="G94:H94"/>
    <mergeCell ref="D99:E99"/>
    <mergeCell ref="D66:E66"/>
    <mergeCell ref="D67:E67"/>
    <mergeCell ref="D59:E59"/>
    <mergeCell ref="D60:E60"/>
    <mergeCell ref="D73:E73"/>
    <mergeCell ref="D61:E61"/>
    <mergeCell ref="D62:E62"/>
    <mergeCell ref="D87:E87"/>
    <mergeCell ref="D88:E88"/>
    <mergeCell ref="D89:E89"/>
    <mergeCell ref="D90:E90"/>
    <mergeCell ref="G139:H139"/>
    <mergeCell ref="D98:E98"/>
    <mergeCell ref="G98:H98"/>
    <mergeCell ref="G95:H95"/>
    <mergeCell ref="G57:H57"/>
    <mergeCell ref="G58:H58"/>
    <mergeCell ref="G59:H59"/>
    <mergeCell ref="D91:E91"/>
    <mergeCell ref="D92:E92"/>
    <mergeCell ref="D95:E95"/>
    <mergeCell ref="D83:E83"/>
    <mergeCell ref="G83:H83"/>
    <mergeCell ref="D84:E84"/>
    <mergeCell ref="G84:H84"/>
    <mergeCell ref="D96:E96"/>
    <mergeCell ref="G96:H96"/>
    <mergeCell ref="D97:E97"/>
    <mergeCell ref="G97:H97"/>
    <mergeCell ref="D93:E93"/>
    <mergeCell ref="G93:H93"/>
    <mergeCell ref="D68:E68"/>
    <mergeCell ref="G63:H63"/>
    <mergeCell ref="G64:H64"/>
    <mergeCell ref="D79:E79"/>
    <mergeCell ref="D80:E80"/>
    <mergeCell ref="K16:L16"/>
    <mergeCell ref="K17:L17"/>
    <mergeCell ref="K18:L18"/>
    <mergeCell ref="K19:L19"/>
    <mergeCell ref="K20:L20"/>
    <mergeCell ref="I16:J16"/>
    <mergeCell ref="I17:J17"/>
    <mergeCell ref="I18:J18"/>
    <mergeCell ref="I19:J19"/>
    <mergeCell ref="I20:J20"/>
    <mergeCell ref="B116:H117"/>
    <mergeCell ref="B118:H127"/>
    <mergeCell ref="B128:H129"/>
    <mergeCell ref="C130:H130"/>
    <mergeCell ref="C131:H131"/>
    <mergeCell ref="C132:H132"/>
    <mergeCell ref="C133:H133"/>
    <mergeCell ref="C134:H134"/>
    <mergeCell ref="B142:C143"/>
    <mergeCell ref="D142:H143"/>
    <mergeCell ref="B141:C141"/>
    <mergeCell ref="D139:E139"/>
    <mergeCell ref="F141:H141"/>
    <mergeCell ref="D140:E140"/>
    <mergeCell ref="D141:E141"/>
    <mergeCell ref="F140:H140"/>
  </mergeCells>
  <phoneticPr fontId="18"/>
  <conditionalFormatting sqref="B30:H30">
    <cfRule type="expression" dxfId="3" priority="6">
      <formula>OR($B$3="共同利用登録",$B$3="一般研究１",$B$3="一般研究２",$B$3="共同研究集会")</formula>
    </cfRule>
  </conditionalFormatting>
  <conditionalFormatting sqref="B34:H34">
    <cfRule type="expression" dxfId="2" priority="5">
      <formula>OR($B$3="共同利用登録",$B$3="一般研究１")</formula>
    </cfRule>
  </conditionalFormatting>
  <conditionalFormatting sqref="A37:M40 A42:M43 G41:M41 A41:D41">
    <cfRule type="expression" dxfId="1" priority="3">
      <formula>OR($B$3="共同利用登録",$B$3="一般研究１")</formula>
    </cfRule>
  </conditionalFormatting>
  <conditionalFormatting sqref="A45:M100">
    <cfRule type="expression" dxfId="0" priority="2">
      <formula>($B$3="共同利用登録")</formula>
    </cfRule>
  </conditionalFormatting>
  <dataValidations count="3">
    <dataValidation type="whole" allowBlank="1" showInputMessage="1" showErrorMessage="1" sqref="K19:L19 K50:K99" xr:uid="{1F73EE84-D4D8-48C5-9958-5EA6A59112EE}">
      <formula1>0</formula1>
      <formula2>150</formula2>
    </dataValidation>
    <dataValidation type="whole" allowBlank="1" showInputMessage="1" showErrorMessage="1" sqref="K17:L17" xr:uid="{5D2B6D37-87A7-4AE1-9448-D5F9D1E0F7CF}">
      <formula1>0</formula1>
      <formula2>365</formula2>
    </dataValidation>
    <dataValidation type="whole" imeMode="disabled" allowBlank="1" showInputMessage="1" showErrorMessage="1" sqref="I50:I99" xr:uid="{D96C65C2-1445-4F88-9869-4F4CCFE84596}">
      <formula1>0</formula1>
      <formula2>365</formula2>
    </dataValidation>
  </dataValidations>
  <pageMargins left="0.23622047244094491" right="0.23622047244094491" top="0.35433070866141736" bottom="0.35433070866141736" header="0.31496062992125984" footer="0.31496062992125984"/>
  <pageSetup paperSize="9" scale="49" fitToHeight="0" orientation="portrait" horizontalDpi="1200" verticalDpi="1200" r:id="rId1"/>
  <rowBreaks count="3" manualBreakCount="3">
    <brk id="44" max="12" man="1"/>
    <brk id="102" max="12" man="1"/>
    <brk id="137" max="12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2" r:id="rId4" name="Check Box 8">
              <controlPr defaultSize="0" autoFill="0" autoLine="0" autoPict="0">
                <anchor moveWithCells="1">
                  <from>
                    <xdr:col>2</xdr:col>
                    <xdr:colOff>1943100</xdr:colOff>
                    <xdr:row>138</xdr:row>
                    <xdr:rowOff>0</xdr:rowOff>
                  </from>
                  <to>
                    <xdr:col>4</xdr:col>
                    <xdr:colOff>952500</xdr:colOff>
                    <xdr:row>138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5" name="Check Box 11">
              <controlPr defaultSize="0" autoFill="0" autoLine="0" autoPict="0">
                <anchor moveWithCells="1">
                  <from>
                    <xdr:col>5</xdr:col>
                    <xdr:colOff>0</xdr:colOff>
                    <xdr:row>138</xdr:row>
                    <xdr:rowOff>0</xdr:rowOff>
                  </from>
                  <to>
                    <xdr:col>5</xdr:col>
                    <xdr:colOff>1619250</xdr:colOff>
                    <xdr:row>138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6" name="Check Box 12">
              <controlPr defaultSize="0" autoFill="0" autoLine="0" autoPict="0">
                <anchor moveWithCells="1">
                  <from>
                    <xdr:col>5</xdr:col>
                    <xdr:colOff>1619250</xdr:colOff>
                    <xdr:row>137</xdr:row>
                    <xdr:rowOff>200025</xdr:rowOff>
                  </from>
                  <to>
                    <xdr:col>7</xdr:col>
                    <xdr:colOff>1714500</xdr:colOff>
                    <xdr:row>138</xdr:row>
                    <xdr:rowOff>190500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InputMessage="1" showErrorMessage="1" xr:uid="{EB957B39-DE28-4D0B-B545-C9D55C0409C9}">
          <x14:formula1>
            <xm:f>選択肢!$B$38:$B$40</xm:f>
          </x14:formula1>
          <xm:sqref>H25</xm:sqref>
        </x14:dataValidation>
        <x14:dataValidation type="list" allowBlank="1" showInputMessage="1" showErrorMessage="1" xr:uid="{28D23BA1-5743-424D-AB66-A3339D311AE8}">
          <x14:formula1>
            <xm:f>選択肢!$B$12:$B$28</xm:f>
          </x14:formula1>
          <xm:sqref>D16:H16</xm:sqref>
        </x14:dataValidation>
        <x14:dataValidation type="list" allowBlank="1" showInputMessage="1" showErrorMessage="1" xr:uid="{67BFA7B7-6BA8-46D8-9570-9CEA58832A6C}">
          <x14:formula1>
            <xm:f>選択肢!$B$30:$B$35</xm:f>
          </x14:formula1>
          <xm:sqref>G34:H34</xm:sqref>
        </x14:dataValidation>
        <x14:dataValidation type="list" allowBlank="1" showInputMessage="1" showErrorMessage="1" xr:uid="{04E7D658-1B90-4746-AFFD-E044A9DA790A}">
          <x14:formula1>
            <xm:f>選択肢!$B$5:$B$9</xm:f>
          </x14:formula1>
          <xm:sqref>B3</xm:sqref>
        </x14:dataValidation>
        <x14:dataValidation type="list" allowBlank="1" showInputMessage="1" showErrorMessage="1" xr:uid="{1FA09DDB-A411-4A2D-A634-A171C268AFF9}">
          <x14:formula1>
            <xm:f>選択肢!$B$69:$B$73</xm:f>
          </x14:formula1>
          <xm:sqref>D30:H30</xm:sqref>
        </x14:dataValidation>
        <x14:dataValidation type="list" allowBlank="1" showInputMessage="1" showErrorMessage="1" xr:uid="{B7B55546-F79F-4D55-82FC-B37AED3E27E2}">
          <x14:formula1>
            <xm:f>選択肢!$B$46:$B$56</xm:f>
          </x14:formula1>
          <xm:sqref>D33:E33</xm:sqref>
        </x14:dataValidation>
        <x14:dataValidation type="list" allowBlank="1" showInputMessage="1" showErrorMessage="1" xr:uid="{03A7AEDD-27E0-40EF-8EE3-D135E80EDD9B}">
          <x14:formula1>
            <xm:f>選択肢!$B$58:$B$67</xm:f>
          </x14:formula1>
          <xm:sqref>H33</xm:sqref>
        </x14:dataValidation>
        <x14:dataValidation type="list" allowBlank="1" showInputMessage="1" showErrorMessage="1" xr:uid="{D91FFF36-2ECE-423C-9498-B041D2EA4E68}">
          <x14:formula1>
            <xm:f>選択肢!$B$42:$B$44</xm:f>
          </x14:formula1>
          <xm:sqref>D140:E141</xm:sqref>
        </x14:dataValidation>
        <x14:dataValidation type="list" allowBlank="1" showInputMessage="1" showErrorMessage="1" xr:uid="{0FDD2852-18BE-421D-91F5-087DEC68CBF1}">
          <x14:formula1>
            <xm:f>選択肢!$B$80:$B$83</xm:f>
          </x14:formula1>
          <xm:sqref>K18:L18</xm:sqref>
        </x14:dataValidation>
        <x14:dataValidation type="list" allowBlank="1" showInputMessage="1" showErrorMessage="1" xr:uid="{2A383136-35A3-471C-824B-F932E6B195D7}">
          <x14:formula1>
            <xm:f>選択肢!$B$81:$B$83</xm:f>
          </x14:formula1>
          <xm:sqref>J50:J99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425BAB-B6DB-487B-B11B-55F27E9D6A23}">
  <dimension ref="A4:AE5"/>
  <sheetViews>
    <sheetView topLeftCell="G1" workbookViewId="0">
      <selection activeCell="Y5" sqref="Y5"/>
    </sheetView>
  </sheetViews>
  <sheetFormatPr defaultRowHeight="18.75" x14ac:dyDescent="0.4"/>
  <cols>
    <col min="3" max="4" width="9" customWidth="1"/>
    <col min="7" max="7" width="9" customWidth="1"/>
  </cols>
  <sheetData>
    <row r="4" spans="1:31" x14ac:dyDescent="0.4">
      <c r="A4" s="33" t="s">
        <v>111</v>
      </c>
      <c r="B4" s="33" t="s">
        <v>112</v>
      </c>
      <c r="C4" s="33" t="s">
        <v>114</v>
      </c>
      <c r="D4" s="33" t="s">
        <v>115</v>
      </c>
      <c r="E4" s="33" t="s">
        <v>113</v>
      </c>
      <c r="F4" s="33" t="s">
        <v>120</v>
      </c>
      <c r="G4" s="33" t="s">
        <v>116</v>
      </c>
      <c r="H4" s="33" t="s">
        <v>5</v>
      </c>
      <c r="I4" s="33" t="s">
        <v>3</v>
      </c>
      <c r="J4" s="33" t="s">
        <v>110</v>
      </c>
      <c r="K4" s="34"/>
      <c r="L4" s="33" t="s">
        <v>4</v>
      </c>
      <c r="M4" s="33" t="s">
        <v>6</v>
      </c>
      <c r="N4" s="33" t="s">
        <v>126</v>
      </c>
      <c r="O4" s="33" t="s">
        <v>106</v>
      </c>
      <c r="P4" s="33" t="s">
        <v>105</v>
      </c>
      <c r="Q4" s="33" t="s">
        <v>107</v>
      </c>
      <c r="R4" s="33" t="s">
        <v>104</v>
      </c>
      <c r="S4" s="33" t="s">
        <v>117</v>
      </c>
      <c r="T4" s="33" t="s">
        <v>118</v>
      </c>
      <c r="U4" s="33" t="s">
        <v>119</v>
      </c>
      <c r="V4" s="33" t="s">
        <v>121</v>
      </c>
      <c r="W4" s="33" t="s">
        <v>122</v>
      </c>
      <c r="X4" s="33" t="s">
        <v>123</v>
      </c>
      <c r="Y4" s="33" t="s">
        <v>145</v>
      </c>
      <c r="Z4" s="33" t="s">
        <v>146</v>
      </c>
      <c r="AA4" s="33" t="s">
        <v>147</v>
      </c>
      <c r="AB4" s="33" t="s">
        <v>148</v>
      </c>
      <c r="AC4" s="33" t="s">
        <v>149</v>
      </c>
      <c r="AD4" s="33" t="s">
        <v>150</v>
      </c>
      <c r="AE4" s="33" t="s">
        <v>151</v>
      </c>
    </row>
    <row r="5" spans="1:31" x14ac:dyDescent="0.4">
      <c r="A5" t="str">
        <f>実施報告書!$B$3</f>
        <v>共同利用登録</v>
      </c>
      <c r="B5" s="32" t="str">
        <f>実施報告書!$D$25</f>
        <v>2022-ISMCRP-****</v>
      </c>
      <c r="C5" t="str">
        <f>実施報告書!$D$33</f>
        <v>★Please Select／選んでください★</v>
      </c>
      <c r="D5" t="str">
        <f>実施報告書!$H$33</f>
        <v>★Please Select／選んでください★</v>
      </c>
      <c r="E5">
        <f>実施報告書!$E$31</f>
        <v>0</v>
      </c>
      <c r="F5" t="str">
        <f>実施報告書!$D$30</f>
        <v>★Please Select／選んでください★</v>
      </c>
      <c r="G5">
        <f>実施報告書!$D$34</f>
        <v>0</v>
      </c>
      <c r="H5">
        <f>実施報告書!$D$19</f>
        <v>0</v>
      </c>
      <c r="I5">
        <f>実施報告書!$D$17</f>
        <v>0</v>
      </c>
      <c r="J5">
        <f>実施報告書!$D$18</f>
        <v>0</v>
      </c>
      <c r="L5">
        <f>実施報告書!$H$18</f>
        <v>0</v>
      </c>
      <c r="M5">
        <f>実施報告書!$H$20</f>
        <v>0</v>
      </c>
      <c r="N5">
        <f>実施報告書!$K$16</f>
        <v>0</v>
      </c>
      <c r="O5">
        <f>実施報告書!$K$17</f>
        <v>0</v>
      </c>
      <c r="P5" t="str">
        <f>実施報告書!$K$18</f>
        <v>★Please Select／選んでください★</v>
      </c>
      <c r="Q5">
        <f>実施報告書!$K$19</f>
        <v>0</v>
      </c>
      <c r="R5">
        <f>実施報告書!$K$20</f>
        <v>0</v>
      </c>
      <c r="S5" t="b">
        <v>0</v>
      </c>
      <c r="T5" t="b">
        <v>0</v>
      </c>
      <c r="U5" t="b">
        <v>0</v>
      </c>
      <c r="V5" t="str">
        <f>実施報告書!$D$140</f>
        <v>★Please Select／選んでください★</v>
      </c>
      <c r="W5" t="str">
        <f>実施報告書!$D$141</f>
        <v>★Please Select／選んでください★</v>
      </c>
      <c r="X5">
        <f>実施報告書!$D$142</f>
        <v>0</v>
      </c>
      <c r="Y5">
        <f>実施報告書!$B$106</f>
        <v>0</v>
      </c>
      <c r="Z5">
        <f>実施報告書!$B$118</f>
        <v>0</v>
      </c>
      <c r="AA5">
        <f>実施報告書!$C$130</f>
        <v>0</v>
      </c>
      <c r="AB5">
        <f>実施報告書!$C$131</f>
        <v>0</v>
      </c>
      <c r="AC5">
        <f>実施報告書!$C$132</f>
        <v>0</v>
      </c>
      <c r="AD5">
        <f>実施報告書!$C$133</f>
        <v>0</v>
      </c>
      <c r="AE5">
        <f>実施報告書!$C$134</f>
        <v>0</v>
      </c>
    </row>
  </sheetData>
  <phoneticPr fontId="18"/>
  <dataValidations count="1">
    <dataValidation type="list" allowBlank="1" showInputMessage="1" showErrorMessage="1" sqref="I3" xr:uid="{B0C7FBC1-7289-41C4-9AF3-422F0EF13C33}">
      <formula1>重点テーマ名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99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選択肢</vt:lpstr>
      <vt:lpstr>実施報告書</vt:lpstr>
      <vt:lpstr>集計用</vt:lpstr>
      <vt:lpstr>実施報告書!Print_Area</vt:lpstr>
      <vt:lpstr>重点テーマ名</vt:lpstr>
    </vt:vector>
  </TitlesOfParts>
  <Company>NIG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整理番号</dc:title>
  <dc:creator>shomu17</dc:creator>
  <cp:lastModifiedBy>kitada</cp:lastModifiedBy>
  <cp:revision>2</cp:revision>
  <cp:lastPrinted>2023-03-17T01:42:35Z</cp:lastPrinted>
  <dcterms:created xsi:type="dcterms:W3CDTF">2022-01-18T04:58:00Z</dcterms:created>
  <dcterms:modified xsi:type="dcterms:W3CDTF">2023-03-17T01:44:48Z</dcterms:modified>
</cp:coreProperties>
</file>