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X:\共同利用関係\2.0共同利用申請\2023年度\7.0 実施報告書\"/>
    </mc:Choice>
  </mc:AlternateContent>
  <xr:revisionPtr revIDLastSave="0" documentId="13_ncr:1_{C1BFA29B-AF2C-43AC-9408-7826BC6EB2A4}" xr6:coauthVersionLast="47" xr6:coauthVersionMax="47" xr10:uidLastSave="{00000000-0000-0000-0000-000000000000}"/>
  <workbookProtection lockStructure="1"/>
  <bookViews>
    <workbookView xWindow="20370" yWindow="-120" windowWidth="29040" windowHeight="15840" xr2:uid="{00000000-000D-0000-FFFF-FFFF00000000}"/>
  </bookViews>
  <sheets>
    <sheet name="実施報告書" sheetId="8" r:id="rId1"/>
    <sheet name="選択肢" sheetId="5" state="hidden" r:id="rId2"/>
    <sheet name="集計用" sheetId="9" state="hidden" r:id="rId3"/>
  </sheets>
  <definedNames>
    <definedName name="_xlnm.Print_Area" localSheetId="0">実施報告書!$A$1:$L$152</definedName>
    <definedName name="重点テーマ名">実施報告書!$D$34</definedName>
  </definedNames>
  <calcPr calcId="191029"/>
</workbook>
</file>

<file path=xl/calcChain.xml><?xml version="1.0" encoding="utf-8"?>
<calcChain xmlns="http://schemas.openxmlformats.org/spreadsheetml/2006/main">
  <c r="A106" i="8" l="1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V54" i="9"/>
  <c r="V53" i="9"/>
  <c r="V52" i="9"/>
  <c r="V51" i="9"/>
  <c r="V50" i="9"/>
  <c r="V49" i="9"/>
  <c r="V48" i="9"/>
  <c r="V47" i="9"/>
  <c r="V46" i="9"/>
  <c r="V45" i="9"/>
  <c r="V44" i="9"/>
  <c r="V43" i="9"/>
  <c r="V42" i="9"/>
  <c r="V41" i="9"/>
  <c r="V40" i="9"/>
  <c r="V39" i="9"/>
  <c r="V38" i="9"/>
  <c r="V37" i="9"/>
  <c r="V36" i="9"/>
  <c r="V35" i="9"/>
  <c r="V34" i="9"/>
  <c r="V33" i="9"/>
  <c r="V32" i="9"/>
  <c r="V31" i="9"/>
  <c r="V30" i="9"/>
  <c r="V29" i="9"/>
  <c r="V28" i="9"/>
  <c r="V27" i="9"/>
  <c r="V26" i="9"/>
  <c r="V25" i="9"/>
  <c r="V24" i="9"/>
  <c r="V23" i="9"/>
  <c r="V22" i="9"/>
  <c r="V21" i="9"/>
  <c r="V20" i="9"/>
  <c r="V19" i="9"/>
  <c r="V18" i="9"/>
  <c r="V17" i="9"/>
  <c r="V16" i="9"/>
  <c r="V15" i="9"/>
  <c r="V14" i="9"/>
  <c r="V13" i="9"/>
  <c r="V12" i="9"/>
  <c r="V11" i="9"/>
  <c r="V10" i="9"/>
  <c r="V9" i="9"/>
  <c r="V8" i="9"/>
  <c r="V7" i="9"/>
  <c r="V6" i="9"/>
  <c r="U54" i="9"/>
  <c r="U53" i="9"/>
  <c r="U52" i="9"/>
  <c r="U51" i="9"/>
  <c r="U50" i="9"/>
  <c r="U49" i="9"/>
  <c r="U48" i="9"/>
  <c r="U47" i="9"/>
  <c r="U46" i="9"/>
  <c r="U45" i="9"/>
  <c r="U44" i="9"/>
  <c r="U43" i="9"/>
  <c r="U42" i="9"/>
  <c r="U41" i="9"/>
  <c r="U40" i="9"/>
  <c r="U39" i="9"/>
  <c r="U38" i="9"/>
  <c r="U37" i="9"/>
  <c r="U36" i="9"/>
  <c r="U35" i="9"/>
  <c r="U34" i="9"/>
  <c r="U33" i="9"/>
  <c r="U32" i="9"/>
  <c r="U31" i="9"/>
  <c r="U30" i="9"/>
  <c r="U29" i="9"/>
  <c r="U28" i="9"/>
  <c r="U27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U13" i="9"/>
  <c r="U12" i="9"/>
  <c r="U11" i="9"/>
  <c r="U10" i="9"/>
  <c r="U9" i="9"/>
  <c r="U8" i="9"/>
  <c r="U7" i="9"/>
  <c r="U6" i="9"/>
  <c r="T54" i="9"/>
  <c r="T53" i="9"/>
  <c r="T52" i="9"/>
  <c r="T51" i="9"/>
  <c r="T50" i="9"/>
  <c r="T49" i="9"/>
  <c r="T48" i="9"/>
  <c r="T47" i="9"/>
  <c r="T46" i="9"/>
  <c r="T45" i="9"/>
  <c r="T44" i="9"/>
  <c r="T43" i="9"/>
  <c r="T42" i="9"/>
  <c r="T41" i="9"/>
  <c r="T40" i="9"/>
  <c r="T39" i="9"/>
  <c r="T38" i="9"/>
  <c r="T37" i="9"/>
  <c r="T36" i="9"/>
  <c r="T35" i="9"/>
  <c r="T34" i="9"/>
  <c r="T33" i="9"/>
  <c r="T32" i="9"/>
  <c r="T31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T7" i="9"/>
  <c r="T6" i="9"/>
  <c r="S54" i="9"/>
  <c r="S53" i="9"/>
  <c r="S52" i="9"/>
  <c r="S51" i="9"/>
  <c r="S50" i="9"/>
  <c r="S49" i="9"/>
  <c r="S48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R7" i="9"/>
  <c r="R6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O54" i="9"/>
  <c r="O53" i="9"/>
  <c r="O52" i="9"/>
  <c r="O51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M54" i="9"/>
  <c r="M53" i="9"/>
  <c r="B53" i="9" s="1"/>
  <c r="M52" i="9"/>
  <c r="J52" i="9" s="1"/>
  <c r="M51" i="9"/>
  <c r="J51" i="9" s="1"/>
  <c r="M50" i="9"/>
  <c r="M49" i="9"/>
  <c r="J49" i="9" s="1"/>
  <c r="M48" i="9"/>
  <c r="J48" i="9" s="1"/>
  <c r="M47" i="9"/>
  <c r="J47" i="9" s="1"/>
  <c r="M46" i="9"/>
  <c r="J46" i="9" s="1"/>
  <c r="M45" i="9"/>
  <c r="J45" i="9" s="1"/>
  <c r="M44" i="9"/>
  <c r="J44" i="9" s="1"/>
  <c r="M43" i="9"/>
  <c r="J43" i="9" s="1"/>
  <c r="M42" i="9"/>
  <c r="J42" i="9" s="1"/>
  <c r="M41" i="9"/>
  <c r="J41" i="9" s="1"/>
  <c r="M40" i="9"/>
  <c r="J40" i="9" s="1"/>
  <c r="M39" i="9"/>
  <c r="J39" i="9" s="1"/>
  <c r="M38" i="9"/>
  <c r="J38" i="9" s="1"/>
  <c r="M37" i="9"/>
  <c r="J37" i="9" s="1"/>
  <c r="M36" i="9"/>
  <c r="J36" i="9" s="1"/>
  <c r="M35" i="9"/>
  <c r="J35" i="9" s="1"/>
  <c r="M34" i="9"/>
  <c r="M33" i="9"/>
  <c r="M32" i="9"/>
  <c r="J32" i="9" s="1"/>
  <c r="M31" i="9"/>
  <c r="J31" i="9" s="1"/>
  <c r="M30" i="9"/>
  <c r="J30" i="9" s="1"/>
  <c r="M29" i="9"/>
  <c r="J29" i="9" s="1"/>
  <c r="M28" i="9"/>
  <c r="J28" i="9" s="1"/>
  <c r="M27" i="9"/>
  <c r="J27" i="9" s="1"/>
  <c r="M26" i="9"/>
  <c r="J26" i="9" s="1"/>
  <c r="M25" i="9"/>
  <c r="J25" i="9" s="1"/>
  <c r="M24" i="9"/>
  <c r="J24" i="9" s="1"/>
  <c r="M23" i="9"/>
  <c r="J23" i="9" s="1"/>
  <c r="M22" i="9"/>
  <c r="M21" i="9"/>
  <c r="J21" i="9" s="1"/>
  <c r="M20" i="9"/>
  <c r="J20" i="9" s="1"/>
  <c r="M19" i="9"/>
  <c r="J19" i="9" s="1"/>
  <c r="M18" i="9"/>
  <c r="J18" i="9" s="1"/>
  <c r="M17" i="9"/>
  <c r="J17" i="9" s="1"/>
  <c r="M16" i="9"/>
  <c r="J16" i="9" s="1"/>
  <c r="M15" i="9"/>
  <c r="J15" i="9" s="1"/>
  <c r="M14" i="9"/>
  <c r="J14" i="9" s="1"/>
  <c r="M13" i="9"/>
  <c r="J13" i="9" s="1"/>
  <c r="M12" i="9"/>
  <c r="J12" i="9" s="1"/>
  <c r="M11" i="9"/>
  <c r="J11" i="9" s="1"/>
  <c r="M10" i="9"/>
  <c r="J10" i="9" s="1"/>
  <c r="M9" i="9"/>
  <c r="J9" i="9" s="1"/>
  <c r="M8" i="9"/>
  <c r="J8" i="9" s="1"/>
  <c r="M7" i="9"/>
  <c r="J7" i="9" s="1"/>
  <c r="M6" i="9"/>
  <c r="J6" i="9" s="1"/>
  <c r="J54" i="9"/>
  <c r="B54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L5" i="9"/>
  <c r="K5" i="9"/>
  <c r="I5" i="9"/>
  <c r="H5" i="9"/>
  <c r="G5" i="9"/>
  <c r="F5" i="9"/>
  <c r="E5" i="9"/>
  <c r="D5" i="9"/>
  <c r="C5" i="9"/>
  <c r="J53" i="9" l="1"/>
  <c r="J33" i="9"/>
  <c r="J22" i="9"/>
  <c r="J34" i="9"/>
  <c r="J50" i="9"/>
  <c r="A5" i="9" l="1"/>
  <c r="B5" i="9"/>
  <c r="B49" i="9" l="1"/>
  <c r="B17" i="9"/>
  <c r="B48" i="9"/>
  <c r="B16" i="9"/>
  <c r="B15" i="9"/>
  <c r="B24" i="9"/>
  <c r="B44" i="9"/>
  <c r="B32" i="9"/>
  <c r="B40" i="9"/>
  <c r="B28" i="9"/>
  <c r="B22" i="9"/>
  <c r="B52" i="9"/>
  <c r="B37" i="9"/>
  <c r="B45" i="9"/>
  <c r="B31" i="9"/>
  <c r="B25" i="9"/>
  <c r="B33" i="9"/>
  <c r="B47" i="9"/>
  <c r="B34" i="9"/>
  <c r="B29" i="9"/>
  <c r="B50" i="9"/>
  <c r="B41" i="9"/>
  <c r="B18" i="9"/>
  <c r="B27" i="9"/>
  <c r="B43" i="9"/>
  <c r="B38" i="9"/>
  <c r="B30" i="9"/>
  <c r="B20" i="9"/>
  <c r="B42" i="9"/>
  <c r="B26" i="9"/>
  <c r="B35" i="9"/>
  <c r="B51" i="9"/>
  <c r="B39" i="9"/>
  <c r="B19" i="9"/>
  <c r="B46" i="9"/>
  <c r="B23" i="9"/>
  <c r="B36" i="9"/>
  <c r="B21" i="9"/>
  <c r="B12" i="9"/>
  <c r="B13" i="9"/>
  <c r="B14" i="9"/>
  <c r="B11" i="9"/>
  <c r="B9" i="9"/>
  <c r="B8" i="9"/>
  <c r="B6" i="9"/>
  <c r="B10" i="9"/>
  <c r="B7" i="9"/>
  <c r="B33" i="8"/>
  <c r="K57" i="8"/>
  <c r="V5" i="9" s="1"/>
  <c r="J57" i="8"/>
  <c r="U5" i="9" s="1"/>
  <c r="I57" i="8"/>
  <c r="T5" i="9" s="1"/>
  <c r="H57" i="8"/>
  <c r="S5" i="9" s="1"/>
  <c r="G57" i="8"/>
  <c r="R5" i="9" s="1"/>
  <c r="E57" i="8"/>
  <c r="P5" i="9" s="1"/>
  <c r="B36" i="8" l="1"/>
  <c r="B35" i="8"/>
  <c r="D14" i="8"/>
  <c r="B3" i="8"/>
  <c r="D57" i="8" l="1"/>
  <c r="O5" i="9" s="1"/>
  <c r="C57" i="8"/>
  <c r="N5" i="9" s="1"/>
  <c r="B57" i="8"/>
  <c r="M5" i="9" s="1"/>
  <c r="B2" i="8" l="1"/>
  <c r="D48" i="8" l="1"/>
  <c r="AM5" i="9" s="1"/>
</calcChain>
</file>

<file path=xl/sharedStrings.xml><?xml version="1.0" encoding="utf-8"?>
<sst xmlns="http://schemas.openxmlformats.org/spreadsheetml/2006/main" count="194" uniqueCount="173">
  <si>
    <t>フリガナ</t>
    <phoneticPr fontId="18"/>
  </si>
  <si>
    <t>記</t>
    <phoneticPr fontId="18"/>
  </si>
  <si>
    <t>所属機関／Affiliation</t>
    <rPh sb="0" eb="4">
      <t>ショゾクキカン</t>
    </rPh>
    <phoneticPr fontId="18"/>
  </si>
  <si>
    <t>職名／Job title</t>
    <rPh sb="0" eb="2">
      <t>ショクメイ</t>
    </rPh>
    <phoneticPr fontId="18"/>
  </si>
  <si>
    <t>氏名／Name</t>
    <rPh sb="0" eb="2">
      <t>シメイ</t>
    </rPh>
    <phoneticPr fontId="18"/>
  </si>
  <si>
    <t>備考／remarks</t>
    <rPh sb="0" eb="2">
      <t>ビコウ</t>
    </rPh>
    <phoneticPr fontId="18"/>
  </si>
  <si>
    <t>白地の枠に記入のこと</t>
    <rPh sb="0" eb="1">
      <t>シロ</t>
    </rPh>
    <rPh sb="1" eb="2">
      <t>ジ</t>
    </rPh>
    <rPh sb="3" eb="4">
      <t>ワク</t>
    </rPh>
    <rPh sb="5" eb="7">
      <t>キニュウ</t>
    </rPh>
    <phoneticPr fontId="18"/>
  </si>
  <si>
    <t>Fill in the white cell</t>
    <phoneticPr fontId="18"/>
  </si>
  <si>
    <t>旅費／Travel Expenses</t>
    <phoneticPr fontId="18"/>
  </si>
  <si>
    <t>配分額／Provided</t>
    <rPh sb="0" eb="3">
      <t>ハイブンガク</t>
    </rPh>
    <phoneticPr fontId="18"/>
  </si>
  <si>
    <t>費目／Expense items</t>
    <rPh sb="0" eb="2">
      <t>ヒモク</t>
    </rPh>
    <phoneticPr fontId="18"/>
  </si>
  <si>
    <t>総額／Total</t>
    <rPh sb="0" eb="1">
      <t>ソウ</t>
    </rPh>
    <phoneticPr fontId="18"/>
  </si>
  <si>
    <t>所属機関類別／Affiliation Type</t>
    <phoneticPr fontId="18"/>
  </si>
  <si>
    <t>所属機関名／Affiliation Name</t>
    <rPh sb="4" eb="5">
      <t>メイ</t>
    </rPh>
    <phoneticPr fontId="18"/>
  </si>
  <si>
    <t>Name（English）</t>
    <phoneticPr fontId="18"/>
  </si>
  <si>
    <t>★Please Select／選んでください★</t>
    <phoneticPr fontId="18"/>
  </si>
  <si>
    <t>新規／New</t>
    <rPh sb="0" eb="2">
      <t>シンキ</t>
    </rPh>
    <phoneticPr fontId="18"/>
  </si>
  <si>
    <t>継続／Continued</t>
    <rPh sb="0" eb="2">
      <t>ケイゾク</t>
    </rPh>
    <phoneticPr fontId="18"/>
  </si>
  <si>
    <t>共同研究集会</t>
    <rPh sb="0" eb="6">
      <t>キョウドウケンキュウシュウカイ</t>
    </rPh>
    <phoneticPr fontId="18"/>
  </si>
  <si>
    <t>はい／Yes</t>
    <phoneticPr fontId="18"/>
  </si>
  <si>
    <t>いいえ／No</t>
    <phoneticPr fontId="18"/>
  </si>
  <si>
    <t>To: The Director, The Institute of Statistical Mathematics, Research Organization of Information and Systems</t>
    <phoneticPr fontId="18"/>
  </si>
  <si>
    <t>大学共同利用機関法人情報・システム研究機構　統計数理研究所長　殿</t>
  </si>
  <si>
    <t>統計数理研究所</t>
    <rPh sb="0" eb="7">
      <t>トウケイスウリケンキュウショ</t>
    </rPh>
    <phoneticPr fontId="18"/>
  </si>
  <si>
    <t>共同利用登録</t>
    <rPh sb="0" eb="6">
      <t>キョウドウリヨウトウロク</t>
    </rPh>
    <phoneticPr fontId="18"/>
  </si>
  <si>
    <t>一般研究１</t>
    <rPh sb="0" eb="4">
      <t>イッパンケンキュウ</t>
    </rPh>
    <phoneticPr fontId="18"/>
  </si>
  <si>
    <t>一般研究２</t>
    <rPh sb="0" eb="4">
      <t>イッパンケンキュウ</t>
    </rPh>
    <phoneticPr fontId="18"/>
  </si>
  <si>
    <t>重点型研究</t>
    <rPh sb="0" eb="5">
      <t>ジュウテンガタケンキュウ</t>
    </rPh>
    <phoneticPr fontId="18"/>
  </si>
  <si>
    <t>統計数理研究所内分野／ISM internal field</t>
    <phoneticPr fontId="18"/>
  </si>
  <si>
    <t>★Please Select／選んでください★</t>
    <phoneticPr fontId="28"/>
  </si>
  <si>
    <t>a 予測制御グループ／Prediction and Control Group</t>
  </si>
  <si>
    <t>b 複雑構造モデリンググループ／Complex System Modeling Group</t>
  </si>
  <si>
    <t>c データ同化グループ／Data Assimilation Group</t>
  </si>
  <si>
    <t>d 調査科学グループ／Survey Science Group</t>
  </si>
  <si>
    <t>e 計量科学グループ／Metric Science Group</t>
  </si>
  <si>
    <t>f 構造探索グループ／Structure Exploration Group</t>
  </si>
  <si>
    <t>g 統計基礎数理グループ／Mathematical Statistics Group</t>
  </si>
  <si>
    <t>h 学習推論グループ／Learning and Inference Group</t>
  </si>
  <si>
    <t>i 数理最適化グループ／Mathematical Optimization Group</t>
  </si>
  <si>
    <t>j その他／Others</t>
  </si>
  <si>
    <t>1 統計数学分野／Statistical Mathematics</t>
  </si>
  <si>
    <t>2 情報科学分野／Information Science</t>
  </si>
  <si>
    <t>3 生物科学分野／Biological Science</t>
  </si>
  <si>
    <t>4 物理科学分野／Physical Science</t>
  </si>
  <si>
    <t>5 工学分野／Engineering</t>
  </si>
  <si>
    <t>6 人文科学分野／Human Science</t>
  </si>
  <si>
    <t>7 社会科学分野／Social Science</t>
  </si>
  <si>
    <t>8 環境科学分野／Environmental Science</t>
  </si>
  <si>
    <t>9 その他／Others</t>
  </si>
  <si>
    <t>モデリング研究系／Department of Statistical Modeling</t>
    <phoneticPr fontId="18"/>
  </si>
  <si>
    <t>データ科学研究系／Department of Statistical Data Science</t>
    <phoneticPr fontId="18"/>
  </si>
  <si>
    <t>数理・推論研究系／Department of Statistical Inference and Mathematics</t>
    <phoneticPr fontId="18"/>
  </si>
  <si>
    <t>統計思考院／School of Statistical Thinking</t>
    <rPh sb="0" eb="36">
      <t>ショチョウメイヨキョウジュ</t>
    </rPh>
    <phoneticPr fontId="18"/>
  </si>
  <si>
    <t>重点テーマ名／Research theme</t>
    <phoneticPr fontId="18"/>
  </si>
  <si>
    <t>統計科学スーパーコンピュータシステム</t>
    <rPh sb="0" eb="4">
      <t>トウケイカガク</t>
    </rPh>
    <phoneticPr fontId="28"/>
  </si>
  <si>
    <t>共同利用研究室</t>
    <rPh sb="0" eb="7">
      <t>キョウドウリヨウケンキュウシツ</t>
    </rPh>
    <phoneticPr fontId="28"/>
  </si>
  <si>
    <t>会議室・セミナー室・ラウンジ等</t>
    <rPh sb="0" eb="3">
      <t>カイギシツ</t>
    </rPh>
    <rPh sb="8" eb="9">
      <t>シツ</t>
    </rPh>
    <rPh sb="14" eb="15">
      <t>トウ</t>
    </rPh>
    <phoneticPr fontId="28"/>
  </si>
  <si>
    <t>女性</t>
    <rPh sb="0" eb="2">
      <t>ジョセイ</t>
    </rPh>
    <phoneticPr fontId="18"/>
  </si>
  <si>
    <t>男性</t>
    <rPh sb="0" eb="2">
      <t>ダンセイ</t>
    </rPh>
    <phoneticPr fontId="18"/>
  </si>
  <si>
    <t>回答しない</t>
    <rPh sb="0" eb="2">
      <t>カイトウ</t>
    </rPh>
    <phoneticPr fontId="18"/>
  </si>
  <si>
    <t>　※性別・年齢・国籍については、文部科学省に報告が求められる基本属性となります。分かる範囲で回答してください。（個人を特定する形での報告は行いません）</t>
    <rPh sb="2" eb="4">
      <t>セイベツ</t>
    </rPh>
    <rPh sb="5" eb="7">
      <t>ネンレイ</t>
    </rPh>
    <rPh sb="8" eb="10">
      <t>コクセキ</t>
    </rPh>
    <rPh sb="40" eb="41">
      <t>ワ</t>
    </rPh>
    <rPh sb="43" eb="45">
      <t>ハンイ</t>
    </rPh>
    <rPh sb="46" eb="48">
      <t>カイトウ</t>
    </rPh>
    <rPh sb="56" eb="58">
      <t>コジン</t>
    </rPh>
    <rPh sb="59" eb="61">
      <t>トクテイ</t>
    </rPh>
    <rPh sb="63" eb="64">
      <t>カタチ</t>
    </rPh>
    <rPh sb="66" eb="68">
      <t>ホウコク</t>
    </rPh>
    <rPh sb="69" eb="70">
      <t>オコナ</t>
    </rPh>
    <phoneticPr fontId="18"/>
  </si>
  <si>
    <t>　※性別・年齢・国籍については、文部科学省に報告が求められる基本属性となります。（個人を特定する形での報告は行いません）</t>
    <rPh sb="2" eb="4">
      <t>セイベツ</t>
    </rPh>
    <rPh sb="5" eb="7">
      <t>ネンレイ</t>
    </rPh>
    <rPh sb="8" eb="10">
      <t>コクセキ</t>
    </rPh>
    <rPh sb="41" eb="43">
      <t>コジン</t>
    </rPh>
    <rPh sb="44" eb="46">
      <t>トクテイ</t>
    </rPh>
    <rPh sb="48" eb="49">
      <t>カタチ</t>
    </rPh>
    <rPh sb="51" eb="53">
      <t>ホウコク</t>
    </rPh>
    <rPh sb="54" eb="55">
      <t>オコナ</t>
    </rPh>
    <phoneticPr fontId="18"/>
  </si>
  <si>
    <t>Cooperative Use Registration</t>
  </si>
  <si>
    <t>General Cooperative Research 1</t>
  </si>
  <si>
    <t>General Cooperative Research 2</t>
  </si>
  <si>
    <t>Specially Promoted Research</t>
    <phoneticPr fontId="18"/>
  </si>
  <si>
    <t>Cooperative Research Symposium</t>
  </si>
  <si>
    <t>ISM Cooperative Research Program</t>
  </si>
  <si>
    <r>
      <t xml:space="preserve">国籍／Country (or Region)
</t>
    </r>
    <r>
      <rPr>
        <sz val="9"/>
        <color rgb="FFFF0000"/>
        <rFont val="Meiryo UI"/>
        <family val="3"/>
        <charset val="128"/>
      </rPr>
      <t>※日本以外の場合に記載</t>
    </r>
    <rPh sb="0" eb="2">
      <t>コクセキ</t>
    </rPh>
    <rPh sb="24" eb="28">
      <t>ニホンイガイ</t>
    </rPh>
    <rPh sb="29" eb="31">
      <t>バアイ</t>
    </rPh>
    <rPh sb="32" eb="34">
      <t>キサイ</t>
    </rPh>
    <phoneticPr fontId="18"/>
  </si>
  <si>
    <r>
      <t xml:space="preserve">　 性別／ Gender
</t>
    </r>
    <r>
      <rPr>
        <sz val="10"/>
        <color rgb="FFFF0000"/>
        <rFont val="Meiryo UI"/>
        <family val="3"/>
        <charset val="128"/>
      </rPr>
      <t>※リストから選択</t>
    </r>
    <rPh sb="2" eb="4">
      <t>セイベツ</t>
    </rPh>
    <phoneticPr fontId="18"/>
  </si>
  <si>
    <t>来所日数／Visiting days</t>
  </si>
  <si>
    <t>年齢／Age</t>
    <rPh sb="0" eb="2">
      <t>ネンレイ</t>
    </rPh>
    <phoneticPr fontId="18"/>
  </si>
  <si>
    <t>その他</t>
    <rPh sb="2" eb="3">
      <t>タ</t>
    </rPh>
    <phoneticPr fontId="18"/>
  </si>
  <si>
    <t xml:space="preserve">部局名／Department </t>
    <phoneticPr fontId="18"/>
  </si>
  <si>
    <t>部局／Department</t>
    <rPh sb="0" eb="2">
      <t>ブキョク</t>
    </rPh>
    <phoneticPr fontId="18"/>
  </si>
  <si>
    <t>研究種別</t>
    <rPh sb="0" eb="4">
      <t>ケンキュウシュベツ</t>
    </rPh>
    <phoneticPr fontId="18"/>
  </si>
  <si>
    <t>課題番号</t>
    <rPh sb="0" eb="4">
      <t>カダイバンゴウ</t>
    </rPh>
    <phoneticPr fontId="18"/>
  </si>
  <si>
    <t>課題名</t>
    <rPh sb="0" eb="3">
      <t>カダイメイ</t>
    </rPh>
    <phoneticPr fontId="18"/>
  </si>
  <si>
    <t>統計数理研究所所内分野</t>
    <rPh sb="0" eb="7">
      <t>トウケイスウリケンキュウショ</t>
    </rPh>
    <rPh sb="7" eb="11">
      <t>ショナイブンヤ</t>
    </rPh>
    <phoneticPr fontId="18"/>
  </si>
  <si>
    <t>主要研究分野分類</t>
    <rPh sb="0" eb="6">
      <t>シュヨウケンキュウブンヤ</t>
    </rPh>
    <rPh sb="6" eb="8">
      <t>ブンルイ</t>
    </rPh>
    <phoneticPr fontId="18"/>
  </si>
  <si>
    <t>所内受入教員</t>
    <rPh sb="0" eb="6">
      <t>ショナイウケイレキョウイン</t>
    </rPh>
    <phoneticPr fontId="18"/>
  </si>
  <si>
    <t>スパコン利用</t>
    <rPh sb="4" eb="6">
      <t>リヨウ</t>
    </rPh>
    <phoneticPr fontId="18"/>
  </si>
  <si>
    <t>共同利用研究室利用</t>
    <rPh sb="0" eb="2">
      <t>キョウドウ</t>
    </rPh>
    <rPh sb="2" eb="4">
      <t>リヨウ</t>
    </rPh>
    <rPh sb="4" eb="7">
      <t>ケンキュウシツ</t>
    </rPh>
    <rPh sb="7" eb="9">
      <t>リヨウ</t>
    </rPh>
    <phoneticPr fontId="18"/>
  </si>
  <si>
    <t>会議室・セミナー室等利用</t>
    <rPh sb="0" eb="3">
      <t>カイギシツ</t>
    </rPh>
    <rPh sb="8" eb="9">
      <t>シツ</t>
    </rPh>
    <rPh sb="9" eb="10">
      <t>トウ</t>
    </rPh>
    <rPh sb="10" eb="12">
      <t>リヨウ</t>
    </rPh>
    <phoneticPr fontId="18"/>
  </si>
  <si>
    <t>重点テーマ名</t>
    <rPh sb="0" eb="2">
      <t>ジュウテン</t>
    </rPh>
    <rPh sb="5" eb="6">
      <t>メイ</t>
    </rPh>
    <phoneticPr fontId="18"/>
  </si>
  <si>
    <t>図書の貸出</t>
    <rPh sb="0" eb="2">
      <t>トショ</t>
    </rPh>
    <rPh sb="3" eb="5">
      <t>カシダシ</t>
    </rPh>
    <phoneticPr fontId="18"/>
  </si>
  <si>
    <t>教員の助言</t>
    <rPh sb="0" eb="2">
      <t>キョウイン</t>
    </rPh>
    <rPh sb="3" eb="5">
      <t>ジョゲン</t>
    </rPh>
    <phoneticPr fontId="18"/>
  </si>
  <si>
    <t>ご意見</t>
    <rPh sb="1" eb="3">
      <t>イケン</t>
    </rPh>
    <phoneticPr fontId="18"/>
  </si>
  <si>
    <r>
      <t xml:space="preserve">来所日数／Visiting days
</t>
    </r>
    <r>
      <rPr>
        <sz val="10"/>
        <color rgb="FFFF0000"/>
        <rFont val="Meiryo UI"/>
        <family val="3"/>
        <charset val="128"/>
      </rPr>
      <t>※半角数字</t>
    </r>
    <rPh sb="20" eb="22">
      <t>ハンカク</t>
    </rPh>
    <rPh sb="22" eb="24">
      <t>スウジ</t>
    </rPh>
    <phoneticPr fontId="18"/>
  </si>
  <si>
    <t>メールアドレス／E-mail</t>
  </si>
  <si>
    <r>
      <t xml:space="preserve">国籍／Country (or Region)
</t>
    </r>
    <r>
      <rPr>
        <sz val="10"/>
        <color rgb="FFFF0000"/>
        <rFont val="Meiryo UI"/>
        <family val="3"/>
        <charset val="128"/>
      </rPr>
      <t>※日本以外の場合に記載</t>
    </r>
    <rPh sb="0" eb="2">
      <t>コクセキ</t>
    </rPh>
    <rPh sb="24" eb="28">
      <t>ニホンイガイ</t>
    </rPh>
    <rPh sb="29" eb="31">
      <t>バアイ</t>
    </rPh>
    <rPh sb="32" eb="34">
      <t>キサイ</t>
    </rPh>
    <phoneticPr fontId="18"/>
  </si>
  <si>
    <t>特別研究費／Special Expenses</t>
    <rPh sb="0" eb="5">
      <t>トクベツケンキュウヒ</t>
    </rPh>
    <phoneticPr fontId="18"/>
  </si>
  <si>
    <t>アンケート／Questionnaire</t>
    <phoneticPr fontId="18"/>
  </si>
  <si>
    <t>採択課題番号／The Reference number（ISM Cooperative Research Program number）</t>
    <rPh sb="0" eb="2">
      <t>サイタク</t>
    </rPh>
    <rPh sb="4" eb="6">
      <t>バンゴウ</t>
    </rPh>
    <phoneticPr fontId="18"/>
  </si>
  <si>
    <t>部局名／Department</t>
    <rPh sb="0" eb="2">
      <t>ブキョク</t>
    </rPh>
    <rPh sb="2" eb="3">
      <t>メイ</t>
    </rPh>
    <phoneticPr fontId="18"/>
  </si>
  <si>
    <t>利用した施設等をクリックして選択してください</t>
    <rPh sb="0" eb="2">
      <t>リヨウ</t>
    </rPh>
    <rPh sb="4" eb="7">
      <t>シセツトウ</t>
    </rPh>
    <rPh sb="14" eb="16">
      <t>センタク</t>
    </rPh>
    <phoneticPr fontId="18"/>
  </si>
  <si>
    <t>図書の貸出を受けましたか</t>
    <rPh sb="0" eb="2">
      <t>トショ</t>
    </rPh>
    <rPh sb="3" eb="5">
      <t>カシダシ</t>
    </rPh>
    <rPh sb="6" eb="7">
      <t>ウ</t>
    </rPh>
    <phoneticPr fontId="18"/>
  </si>
  <si>
    <t>研究所教員から助言を受けましたか</t>
    <rPh sb="0" eb="3">
      <t>ケンキュウショ</t>
    </rPh>
    <rPh sb="3" eb="5">
      <t>キョウイン</t>
    </rPh>
    <rPh sb="7" eb="9">
      <t>ジョゲン</t>
    </rPh>
    <rPh sb="10" eb="11">
      <t>ウ</t>
    </rPh>
    <phoneticPr fontId="18"/>
  </si>
  <si>
    <t>共同利用・共同研究に関するご意見</t>
    <rPh sb="0" eb="4">
      <t>キョウドウリヨウ</t>
    </rPh>
    <rPh sb="5" eb="9">
      <t>キョウドウケンキュウ</t>
    </rPh>
    <rPh sb="10" eb="11">
      <t>カン</t>
    </rPh>
    <rPh sb="14" eb="16">
      <t>イケン</t>
    </rPh>
    <phoneticPr fontId="18"/>
  </si>
  <si>
    <t>テーマ</t>
    <phoneticPr fontId="18"/>
  </si>
  <si>
    <t>日時</t>
    <rPh sb="0" eb="2">
      <t>ニチジ</t>
    </rPh>
    <phoneticPr fontId="18"/>
  </si>
  <si>
    <t>場所</t>
    <rPh sb="0" eb="2">
      <t>バショ</t>
    </rPh>
    <phoneticPr fontId="18"/>
  </si>
  <si>
    <t>参加者数</t>
    <rPh sb="0" eb="3">
      <t>サンカシャ</t>
    </rPh>
    <rPh sb="3" eb="4">
      <t>スウ</t>
    </rPh>
    <phoneticPr fontId="18"/>
  </si>
  <si>
    <t>研究目的と成果（経緯）の概要</t>
    <phoneticPr fontId="18"/>
  </si>
  <si>
    <t>当該研究に関する情報源
（論文発表、学会発表、プレプリント、ホームページ等）</t>
    <phoneticPr fontId="18"/>
  </si>
  <si>
    <t>研究会テーマ</t>
    <rPh sb="0" eb="3">
      <t>ケンキュウカイ</t>
    </rPh>
    <phoneticPr fontId="18"/>
  </si>
  <si>
    <t>研究会日時</t>
    <rPh sb="0" eb="5">
      <t>ケンキュウカイニチジ</t>
    </rPh>
    <phoneticPr fontId="18"/>
  </si>
  <si>
    <t>研究会場所</t>
    <rPh sb="0" eb="3">
      <t>ケンキュウカイ</t>
    </rPh>
    <rPh sb="3" eb="5">
      <t>バショ</t>
    </rPh>
    <phoneticPr fontId="18"/>
  </si>
  <si>
    <t>研究会参加者数</t>
    <rPh sb="0" eb="6">
      <t>ケンキュウカイサンカシャ</t>
    </rPh>
    <rPh sb="6" eb="7">
      <t>スウ</t>
    </rPh>
    <phoneticPr fontId="18"/>
  </si>
  <si>
    <t>研究会その他</t>
    <rPh sb="0" eb="3">
      <t>ケンキュウカイ</t>
    </rPh>
    <rPh sb="5" eb="6">
      <t>タ</t>
    </rPh>
    <phoneticPr fontId="18"/>
  </si>
  <si>
    <t>②当該研究に関する情報源
（論文発表、学会発表、プレプリント、ホームページ等）</t>
    <rPh sb="1" eb="5">
      <t>トウガイケンキュウ</t>
    </rPh>
    <rPh sb="6" eb="7">
      <t>カン</t>
    </rPh>
    <rPh sb="9" eb="12">
      <t>ジョウホウゲン</t>
    </rPh>
    <rPh sb="14" eb="18">
      <t>ロンブンハッピョウ</t>
    </rPh>
    <rPh sb="19" eb="23">
      <t>ガッカイハッピョウ</t>
    </rPh>
    <rPh sb="37" eb="38">
      <t>トウ</t>
    </rPh>
    <phoneticPr fontId="18"/>
  </si>
  <si>
    <t>①研究目的と成果（経緯）の概要</t>
    <rPh sb="1" eb="5">
      <t>ケンキュウモクテキ</t>
    </rPh>
    <rPh sb="6" eb="8">
      <t>セイカ</t>
    </rPh>
    <rPh sb="9" eb="11">
      <t>ケイイ</t>
    </rPh>
    <rPh sb="13" eb="15">
      <t>ガイヨウ</t>
    </rPh>
    <phoneticPr fontId="18"/>
  </si>
  <si>
    <t>　※記入欄が不足する場合は適宜行を挿入してください。／Add columns accordingly</t>
    <rPh sb="15" eb="16">
      <t>ギョウ</t>
    </rPh>
    <rPh sb="17" eb="19">
      <t>ソウニュウ</t>
    </rPh>
    <phoneticPr fontId="18"/>
  </si>
  <si>
    <t>部局名／Department</t>
    <phoneticPr fontId="18"/>
  </si>
  <si>
    <r>
      <t xml:space="preserve">氏名／Name
</t>
    </r>
    <r>
      <rPr>
        <sz val="10"/>
        <color rgb="FFFF0000"/>
        <rFont val="Meiryo UI"/>
        <family val="3"/>
        <charset val="128"/>
      </rPr>
      <t>※姓と名の間は一マス開ける</t>
    </r>
    <rPh sb="0" eb="2">
      <t>シメイ</t>
    </rPh>
    <phoneticPr fontId="18"/>
  </si>
  <si>
    <r>
      <t xml:space="preserve">氏名（Japanese）
</t>
    </r>
    <r>
      <rPr>
        <sz val="10"/>
        <color rgb="FFFF0000"/>
        <rFont val="Meiryo UI"/>
        <family val="3"/>
        <charset val="128"/>
      </rPr>
      <t>※姓と名の間は一マス開ける</t>
    </r>
    <rPh sb="14" eb="15">
      <t>セイ</t>
    </rPh>
    <rPh sb="16" eb="17">
      <t>メイ</t>
    </rPh>
    <rPh sb="18" eb="19">
      <t>アイダ</t>
    </rPh>
    <rPh sb="20" eb="21">
      <t>イチ</t>
    </rPh>
    <rPh sb="23" eb="24">
      <t>ア</t>
    </rPh>
    <phoneticPr fontId="18"/>
  </si>
  <si>
    <t>研究代表者</t>
    <rPh sb="0" eb="2">
      <t>ケンキュウ</t>
    </rPh>
    <rPh sb="2" eb="5">
      <t>ダイヒョウシャ</t>
    </rPh>
    <phoneticPr fontId="18"/>
  </si>
  <si>
    <t>研究代表者／Representative</t>
    <phoneticPr fontId="18"/>
  </si>
  <si>
    <t>経費配分状況／</t>
    <rPh sb="2" eb="4">
      <t>ハイブン</t>
    </rPh>
    <phoneticPr fontId="18"/>
  </si>
  <si>
    <t>研究成果／Research Result</t>
    <rPh sb="0" eb="2">
      <t>ケンキュウ</t>
    </rPh>
    <rPh sb="2" eb="4">
      <t>セイカ</t>
    </rPh>
    <phoneticPr fontId="18"/>
  </si>
  <si>
    <t>③研究会を開催した場合はテーマ・日時・場所・参加者数を記載</t>
    <phoneticPr fontId="18"/>
  </si>
  <si>
    <r>
      <t xml:space="preserve">年齢／Age
</t>
    </r>
    <r>
      <rPr>
        <sz val="10"/>
        <color rgb="FFFF0000"/>
        <rFont val="Meiryo UI"/>
        <family val="3"/>
        <charset val="128"/>
      </rPr>
      <t>※リストから選択</t>
    </r>
    <rPh sb="0" eb="2">
      <t>ネンレイ</t>
    </rPh>
    <rPh sb="13" eb="15">
      <t>センタク</t>
    </rPh>
    <phoneticPr fontId="18"/>
  </si>
  <si>
    <t>35歳以下</t>
    <rPh sb="2" eb="5">
      <t>サイイカ</t>
    </rPh>
    <phoneticPr fontId="18"/>
  </si>
  <si>
    <t>2 データサイエンスからみた統計数理科学と統計数理科学からみたデータサイエンス</t>
    <phoneticPr fontId="28"/>
  </si>
  <si>
    <t>3 安全・安心な社会を持続するための統計科学</t>
    <phoneticPr fontId="28"/>
  </si>
  <si>
    <t>1 高次元データ解析・スパース推定法・モデル選択法の開発と融合</t>
    <phoneticPr fontId="18"/>
  </si>
  <si>
    <t>職名／Job Title</t>
  </si>
  <si>
    <t>英語課題名</t>
    <rPh sb="0" eb="2">
      <t>エイゴ</t>
    </rPh>
    <rPh sb="2" eb="5">
      <t>カダイメイ</t>
    </rPh>
    <phoneticPr fontId="18"/>
  </si>
  <si>
    <t>ローマ字</t>
    <rPh sb="3" eb="4">
      <t>ジ</t>
    </rPh>
    <phoneticPr fontId="18"/>
  </si>
  <si>
    <t>旅費</t>
    <rPh sb="0" eb="2">
      <t>リョヒ</t>
    </rPh>
    <phoneticPr fontId="18"/>
  </si>
  <si>
    <t>特別研究費</t>
    <rPh sb="0" eb="2">
      <t>トクベツ</t>
    </rPh>
    <rPh sb="2" eb="5">
      <t>ケンキュウヒ</t>
    </rPh>
    <phoneticPr fontId="18"/>
  </si>
  <si>
    <t>36～40歳未満</t>
    <rPh sb="5" eb="8">
      <t>サイミマン</t>
    </rPh>
    <phoneticPr fontId="18"/>
  </si>
  <si>
    <r>
      <t xml:space="preserve">フリガナ
</t>
    </r>
    <r>
      <rPr>
        <sz val="10"/>
        <color rgb="FFFF0000"/>
        <rFont val="Meiryo UI"/>
        <family val="3"/>
        <charset val="128"/>
      </rPr>
      <t>※姓と名の間は一マス開ける</t>
    </r>
    <rPh sb="6" eb="7">
      <t>セイ</t>
    </rPh>
    <rPh sb="8" eb="9">
      <t>メイ</t>
    </rPh>
    <rPh sb="10" eb="11">
      <t>アイダ</t>
    </rPh>
    <rPh sb="12" eb="13">
      <t>イチ</t>
    </rPh>
    <rPh sb="15" eb="16">
      <t>ア</t>
    </rPh>
    <phoneticPr fontId="18"/>
  </si>
  <si>
    <t>メールアドレス／Email Address</t>
    <phoneticPr fontId="18"/>
  </si>
  <si>
    <r>
      <t xml:space="preserve"> 性別／ Gender
</t>
    </r>
    <r>
      <rPr>
        <sz val="10"/>
        <color rgb="FFFF0000"/>
        <rFont val="Meiryo UI"/>
        <family val="3"/>
        <charset val="128"/>
      </rPr>
      <t>※リストから選択</t>
    </r>
    <phoneticPr fontId="28"/>
  </si>
  <si>
    <r>
      <t xml:space="preserve">年齢／Age
</t>
    </r>
    <r>
      <rPr>
        <sz val="10"/>
        <color rgb="FFFF0000"/>
        <rFont val="Meiryo UI"/>
        <family val="3"/>
        <charset val="128"/>
      </rPr>
      <t>※リストから選択</t>
    </r>
    <phoneticPr fontId="28"/>
  </si>
  <si>
    <r>
      <t>国籍／</t>
    </r>
    <r>
      <rPr>
        <sz val="10"/>
        <color rgb="FF000000"/>
        <rFont val="Meiryo UI"/>
        <family val="3"/>
        <charset val="128"/>
      </rPr>
      <t>Country (or Region)</t>
    </r>
    <r>
      <rPr>
        <sz val="11"/>
        <color rgb="FF000000"/>
        <rFont val="Meiryo UI"/>
        <family val="3"/>
        <charset val="128"/>
      </rPr>
      <t xml:space="preserve">
</t>
    </r>
    <r>
      <rPr>
        <sz val="10"/>
        <color rgb="FFFF0000"/>
        <rFont val="Meiryo UI"/>
        <family val="3"/>
        <charset val="128"/>
      </rPr>
      <t>※日本以外の場合に記載</t>
    </r>
    <phoneticPr fontId="28"/>
  </si>
  <si>
    <t>メールアドレス／Email Address</t>
    <phoneticPr fontId="28"/>
  </si>
  <si>
    <r>
      <t xml:space="preserve">所内受入教員名／
</t>
    </r>
    <r>
      <rPr>
        <sz val="10"/>
        <color rgb="FF000000"/>
        <rFont val="Meiryo UI"/>
        <family val="3"/>
        <charset val="128"/>
      </rPr>
      <t>Name of the ISM representative (the host)</t>
    </r>
    <rPh sb="0" eb="2">
      <t>ショナイ</t>
    </rPh>
    <rPh sb="6" eb="7">
      <t>メイ</t>
    </rPh>
    <phoneticPr fontId="18"/>
  </si>
  <si>
    <r>
      <t xml:space="preserve">主要研究分野分類／
</t>
    </r>
    <r>
      <rPr>
        <sz val="10"/>
        <color rgb="FF000000"/>
        <rFont val="Meiryo UI"/>
        <family val="3"/>
        <charset val="128"/>
      </rPr>
      <t>Major research field classification</t>
    </r>
    <phoneticPr fontId="18"/>
  </si>
  <si>
    <r>
      <t>　※所内受入教員については記載不要ですが、</t>
    </r>
    <r>
      <rPr>
        <u/>
        <sz val="10"/>
        <color rgb="FFFF0000"/>
        <rFont val="Meiryo UI"/>
        <family val="3"/>
        <charset val="128"/>
      </rPr>
      <t>所内受入教員が共同研究者も兼ねる場合は記載してください。</t>
    </r>
    <rPh sb="2" eb="4">
      <t>ショナイ</t>
    </rPh>
    <rPh sb="4" eb="6">
      <t>ウケイ</t>
    </rPh>
    <rPh sb="6" eb="8">
      <t>キョウイン</t>
    </rPh>
    <rPh sb="13" eb="17">
      <t>キサイフヨウ</t>
    </rPh>
    <rPh sb="21" eb="23">
      <t>ショナイ</t>
    </rPh>
    <rPh sb="23" eb="27">
      <t>ウケイレキョウイン</t>
    </rPh>
    <rPh sb="28" eb="33">
      <t>キョウドウケンキュウシャ</t>
    </rPh>
    <rPh sb="34" eb="35">
      <t>カ</t>
    </rPh>
    <rPh sb="37" eb="39">
      <t>バアイ</t>
    </rPh>
    <rPh sb="40" eb="42">
      <t>キサイ</t>
    </rPh>
    <phoneticPr fontId="18"/>
  </si>
  <si>
    <t>所属機関名／Affiliation
Name</t>
    <rPh sb="0" eb="4">
      <t>ショゾクキカン</t>
    </rPh>
    <rPh sb="4" eb="5">
      <t>メイ</t>
    </rPh>
    <phoneticPr fontId="18"/>
  </si>
  <si>
    <r>
      <t xml:space="preserve">来所日数／Visiting days
</t>
    </r>
    <r>
      <rPr>
        <sz val="10"/>
        <color rgb="FFFF0000"/>
        <rFont val="Meiryo UI"/>
        <family val="3"/>
        <charset val="128"/>
      </rPr>
      <t>※半角数字</t>
    </r>
    <rPh sb="0" eb="4">
      <t>ライショニッスウ</t>
    </rPh>
    <rPh sb="20" eb="24">
      <t>ハンカクスウジ</t>
    </rPh>
    <phoneticPr fontId="28"/>
  </si>
  <si>
    <t>（記入例／example）2023-ISMCRP-1234</t>
    <phoneticPr fontId="18"/>
  </si>
  <si>
    <t>国際機関／Foreign Organization</t>
  </si>
  <si>
    <t>国立大学／National University</t>
  </si>
  <si>
    <t>公立大学／Public University</t>
  </si>
  <si>
    <t>私立大学／Private University</t>
  </si>
  <si>
    <t>高等専門学校／Technical College</t>
  </si>
  <si>
    <t>大学共同利用機関法人／Inter-University Research Institute Corporation</t>
  </si>
  <si>
    <t>短期大学／Junior College</t>
  </si>
  <si>
    <t>研究機関／Research Institute</t>
  </si>
  <si>
    <t>国立研究開発法人／National Research and Development Agency</t>
  </si>
  <si>
    <t>公益財団法人／Public Interest Incorporated Foundation</t>
  </si>
  <si>
    <t>一般財団法人／General Incorporated Foundation</t>
  </si>
  <si>
    <t>独立行政法人／Independent Administrative Institution</t>
  </si>
  <si>
    <t>地方独立行政法人／Local Incorporated Administrative Agency</t>
  </si>
  <si>
    <t>特定非営利活動法人／Nonprofit Organization</t>
  </si>
  <si>
    <t>医療法人／Medical Corporation</t>
  </si>
  <si>
    <t>その他／Other</t>
  </si>
  <si>
    <t>受入教員部局</t>
    <rPh sb="0" eb="4">
      <t>ウケイレキョウイン</t>
    </rPh>
    <rPh sb="4" eb="6">
      <t>ブキョク</t>
    </rPh>
    <phoneticPr fontId="18"/>
  </si>
  <si>
    <t>基礎研究費</t>
    <rPh sb="0" eb="5">
      <t>キソケンキュウヒ</t>
    </rPh>
    <phoneticPr fontId="18"/>
  </si>
  <si>
    <t>総額</t>
    <rPh sb="0" eb="2">
      <t>ソウガク</t>
    </rPh>
    <phoneticPr fontId="18"/>
  </si>
  <si>
    <r>
      <t>申請研究種別　</t>
    </r>
    <r>
      <rPr>
        <b/>
        <sz val="11"/>
        <color rgb="FFFF0000"/>
        <rFont val="Meiryo UI"/>
        <family val="3"/>
        <charset val="128"/>
      </rPr>
      <t>★Please Select first／最初に研究種別をリストから選んでください★（リスト選択後、網掛けとなる部分の記載は不要です）</t>
    </r>
    <rPh sb="0" eb="6">
      <t>シンセイケンキュウシュベツ</t>
    </rPh>
    <rPh sb="53" eb="56">
      <t>センタクゴ</t>
    </rPh>
    <rPh sb="57" eb="59">
      <t>アミカ</t>
    </rPh>
    <rPh sb="63" eb="65">
      <t>ブブン</t>
    </rPh>
    <rPh sb="66" eb="68">
      <t>キサイ</t>
    </rPh>
    <rPh sb="69" eb="71">
      <t>フヨウ</t>
    </rPh>
    <phoneticPr fontId="28"/>
  </si>
  <si>
    <t>基礎研究費／Basic Research Expenses</t>
    <rPh sb="0" eb="5">
      <t>キソケンキュウヒ</t>
    </rPh>
    <phoneticPr fontId="18"/>
  </si>
  <si>
    <t>　※２行目以降に参加した共同研究者全員を記載してください。（大学院生、国外研究機関に所属する研究者、企業及び行政組織に所属する方等も含みます）</t>
    <rPh sb="3" eb="5">
      <t>ギョウメ</t>
    </rPh>
    <rPh sb="5" eb="7">
      <t>イコウ</t>
    </rPh>
    <phoneticPr fontId="18"/>
  </si>
  <si>
    <t>研究参加者・来所日数報告／Research participant・Visiting days</t>
    <rPh sb="2" eb="4">
      <t>サンカ</t>
    </rPh>
    <rPh sb="6" eb="12">
      <t>ライショニッスウホウコク</t>
    </rPh>
    <phoneticPr fontId="18"/>
  </si>
  <si>
    <t>研究者区分</t>
    <rPh sb="0" eb="5">
      <t>ケンキュウシャクブン</t>
    </rPh>
    <phoneticPr fontId="18"/>
  </si>
  <si>
    <t>研究代表者</t>
    <rPh sb="0" eb="5">
      <t>ケンキュウダイヒョウシャ</t>
    </rPh>
    <phoneticPr fontId="18"/>
  </si>
  <si>
    <r>
      <t>　※</t>
    </r>
    <r>
      <rPr>
        <sz val="10"/>
        <color rgb="FFFF0000"/>
        <rFont val="Meiryo UI"/>
        <family val="3"/>
        <charset val="128"/>
      </rPr>
      <t>行の挿入は行わないでください。</t>
    </r>
    <rPh sb="2" eb="3">
      <t>ギョウ</t>
    </rPh>
    <rPh sb="4" eb="6">
      <t>ソウニュウ</t>
    </rPh>
    <rPh sb="7" eb="8">
      <t>オコナ</t>
    </rPh>
    <phoneticPr fontId="18"/>
  </si>
  <si>
    <t>★Please Select／選んでください★</t>
  </si>
  <si>
    <t>2023-ISMCRP-****</t>
    <phoneticPr fontId="18"/>
  </si>
  <si>
    <t>備考／Remarks</t>
    <rPh sb="0" eb="2">
      <t>ビコウ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</si>
</sst>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rgb="FF000000"/>
      <name val="Meiryo UI"/>
      <family val="3"/>
      <charset val="128"/>
    </font>
    <font>
      <sz val="10"/>
      <color rgb="FF00000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4"/>
      <color rgb="FF000000"/>
      <name val="Meiryo UI"/>
      <family val="3"/>
      <charset val="128"/>
    </font>
    <font>
      <sz val="12"/>
      <color rgb="FF00000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6"/>
      <name val="游ゴシック"/>
      <family val="3"/>
      <charset val="128"/>
    </font>
    <font>
      <sz val="9"/>
      <color rgb="FFFF0000"/>
      <name val="Meiryo UI"/>
      <family val="3"/>
      <charset val="128"/>
    </font>
    <font>
      <sz val="9"/>
      <color rgb="FF00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0"/>
      <color rgb="FF00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sz val="16"/>
      <color rgb="FF00000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u/>
      <sz val="10"/>
      <color rgb="FFFF0000"/>
      <name val="Meiryo UI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dotted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indexed="64"/>
      </bottom>
      <diagonal/>
    </border>
    <border>
      <left/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FF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/>
      <right style="medium">
        <color indexed="64"/>
      </right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medium">
        <color indexed="64"/>
      </top>
      <bottom/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medium">
        <color auto="1"/>
      </bottom>
      <diagonal/>
    </border>
    <border>
      <left style="medium">
        <color rgb="FFFF0000"/>
      </left>
      <right style="medium">
        <color auto="1"/>
      </right>
      <top style="medium">
        <color rgb="FFFF0000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rgb="FFFF0000"/>
      </top>
      <bottom style="thin">
        <color indexed="64"/>
      </bottom>
      <diagonal/>
    </border>
    <border>
      <left style="medium">
        <color auto="1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FF0000"/>
      </left>
      <right/>
      <top style="double">
        <color auto="1"/>
      </top>
      <bottom style="medium">
        <color rgb="FFFF0000"/>
      </bottom>
      <diagonal/>
    </border>
    <border>
      <left/>
      <right style="medium">
        <color indexed="64"/>
      </right>
      <top style="double">
        <color auto="1"/>
      </top>
      <bottom style="medium">
        <color rgb="FFFF0000"/>
      </bottom>
      <diagonal/>
    </border>
    <border>
      <left/>
      <right/>
      <top style="double">
        <color auto="1"/>
      </top>
      <bottom style="medium">
        <color rgb="FFFF0000"/>
      </bottom>
      <diagonal/>
    </border>
    <border>
      <left/>
      <right style="medium">
        <color rgb="FFFF0000"/>
      </right>
      <top style="double">
        <color auto="1"/>
      </top>
      <bottom style="medium">
        <color rgb="FFFF0000"/>
      </bottom>
      <diagonal/>
    </border>
    <border>
      <left style="medium">
        <color rgb="FFFF0000"/>
      </left>
      <right/>
      <top/>
      <bottom style="medium">
        <color auto="1"/>
      </bottom>
      <diagonal/>
    </border>
    <border>
      <left/>
      <right style="medium">
        <color rgb="FFFF0000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rgb="FFFF0000"/>
      </left>
      <right/>
      <top style="medium">
        <color auto="1"/>
      </top>
      <bottom/>
      <diagonal/>
    </border>
    <border>
      <left style="medium">
        <color rgb="FFFF0000"/>
      </left>
      <right style="medium">
        <color theme="1"/>
      </right>
      <top style="medium">
        <color auto="1"/>
      </top>
      <bottom style="thin">
        <color indexed="64"/>
      </bottom>
      <diagonal/>
    </border>
    <border>
      <left style="medium">
        <color rgb="FFFF0000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theme="1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medium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double">
        <color auto="1"/>
      </bottom>
      <diagonal/>
    </border>
    <border>
      <left style="thin">
        <color auto="1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medium">
        <color auto="1"/>
      </left>
      <right/>
      <top style="medium">
        <color rgb="FFFF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medium">
        <color rgb="FFFF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auto="1"/>
      </right>
      <top/>
      <bottom style="medium">
        <color rgb="FFFF0000"/>
      </bottom>
      <diagonal/>
    </border>
    <border>
      <left style="medium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34" borderId="0" xfId="0" applyFont="1" applyFill="1">
      <alignment vertical="center"/>
    </xf>
    <xf numFmtId="0" fontId="26" fillId="34" borderId="0" xfId="0" applyFont="1" applyFill="1">
      <alignment vertical="center"/>
    </xf>
    <xf numFmtId="0" fontId="26" fillId="0" borderId="0" xfId="0" applyFont="1">
      <alignment vertical="center"/>
    </xf>
    <xf numFmtId="0" fontId="21" fillId="33" borderId="0" xfId="0" applyFont="1" applyFill="1">
      <alignment vertical="center"/>
    </xf>
    <xf numFmtId="0" fontId="21" fillId="33" borderId="0" xfId="0" applyFont="1" applyFill="1" applyAlignment="1">
      <alignment horizontal="center" vertical="center"/>
    </xf>
    <xf numFmtId="0" fontId="23" fillId="33" borderId="0" xfId="0" applyFont="1" applyFill="1">
      <alignment vertical="center"/>
    </xf>
    <xf numFmtId="0" fontId="26" fillId="33" borderId="0" xfId="0" applyFont="1" applyFill="1">
      <alignment vertical="center"/>
    </xf>
    <xf numFmtId="0" fontId="20" fillId="33" borderId="0" xfId="0" applyFont="1" applyFill="1" applyAlignment="1">
      <alignment horizontal="left" vertical="center" indent="1"/>
    </xf>
    <xf numFmtId="0" fontId="20" fillId="33" borderId="0" xfId="0" applyFont="1" applyFill="1">
      <alignment vertical="center"/>
    </xf>
    <xf numFmtId="0" fontId="22" fillId="33" borderId="0" xfId="0" applyFont="1" applyFill="1">
      <alignment vertical="center"/>
    </xf>
    <xf numFmtId="0" fontId="20" fillId="33" borderId="0" xfId="0" applyFont="1" applyFill="1" applyAlignment="1">
      <alignment horizontal="justify" vertical="center"/>
    </xf>
    <xf numFmtId="14" fontId="23" fillId="33" borderId="0" xfId="0" applyNumberFormat="1" applyFont="1" applyFill="1">
      <alignment vertical="center"/>
    </xf>
    <xf numFmtId="0" fontId="20" fillId="33" borderId="0" xfId="0" applyFont="1" applyFill="1" applyAlignment="1">
      <alignment horizontal="center" vertical="center"/>
    </xf>
    <xf numFmtId="0" fontId="19" fillId="33" borderId="0" xfId="0" applyFont="1" applyFill="1">
      <alignment vertical="center"/>
    </xf>
    <xf numFmtId="0" fontId="0" fillId="36" borderId="0" xfId="0" applyFill="1">
      <alignment vertical="center"/>
    </xf>
    <xf numFmtId="0" fontId="27" fillId="0" borderId="38" xfId="0" applyFont="1" applyBorder="1">
      <alignment vertical="center"/>
    </xf>
    <xf numFmtId="0" fontId="27" fillId="0" borderId="39" xfId="0" applyFont="1" applyBorder="1">
      <alignment vertical="center"/>
    </xf>
    <xf numFmtId="0" fontId="0" fillId="37" borderId="0" xfId="0" applyFill="1">
      <alignment vertical="center"/>
    </xf>
    <xf numFmtId="0" fontId="21" fillId="33" borderId="0" xfId="0" applyFont="1" applyFill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21" fillId="33" borderId="0" xfId="0" applyFont="1" applyFill="1" applyAlignment="1">
      <alignment vertical="center" shrinkToFit="1"/>
    </xf>
    <xf numFmtId="0" fontId="20" fillId="33" borderId="0" xfId="0" applyFont="1" applyFill="1" applyAlignment="1">
      <alignment vertical="center" wrapText="1"/>
    </xf>
    <xf numFmtId="0" fontId="24" fillId="33" borderId="0" xfId="0" applyFont="1" applyFill="1" applyAlignment="1">
      <alignment horizontal="center" vertical="center"/>
    </xf>
    <xf numFmtId="0" fontId="32" fillId="33" borderId="0" xfId="0" applyFont="1" applyFill="1" applyAlignment="1" applyProtection="1">
      <alignment horizontal="center" vertical="center"/>
      <protection locked="0"/>
    </xf>
    <xf numFmtId="0" fontId="0" fillId="38" borderId="0" xfId="0" applyFill="1">
      <alignment vertical="center"/>
    </xf>
    <xf numFmtId="38" fontId="0" fillId="38" borderId="0" xfId="43" applyFont="1" applyFill="1">
      <alignment vertical="center"/>
    </xf>
    <xf numFmtId="0" fontId="25" fillId="33" borderId="0" xfId="0" applyFont="1" applyFill="1" applyAlignment="1">
      <alignment horizontal="center" vertical="center"/>
    </xf>
    <xf numFmtId="0" fontId="34" fillId="35" borderId="26" xfId="0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center" vertical="center" wrapText="1"/>
    </xf>
    <xf numFmtId="0" fontId="34" fillId="35" borderId="36" xfId="0" applyFont="1" applyFill="1" applyBorder="1" applyAlignment="1">
      <alignment horizontal="center" vertical="center" wrapText="1"/>
    </xf>
    <xf numFmtId="0" fontId="36" fillId="35" borderId="31" xfId="0" applyFont="1" applyFill="1" applyBorder="1" applyAlignment="1">
      <alignment horizontal="center" vertical="center" wrapText="1"/>
    </xf>
    <xf numFmtId="0" fontId="36" fillId="35" borderId="40" xfId="0" applyFont="1" applyFill="1" applyBorder="1" applyAlignment="1">
      <alignment horizontal="center" vertical="center"/>
    </xf>
    <xf numFmtId="176" fontId="37" fillId="35" borderId="42" xfId="0" applyNumberFormat="1" applyFont="1" applyFill="1" applyBorder="1" applyAlignment="1">
      <alignment horizontal="center" vertical="center" wrapText="1"/>
    </xf>
    <xf numFmtId="176" fontId="37" fillId="35" borderId="32" xfId="0" applyNumberFormat="1" applyFont="1" applyFill="1" applyBorder="1" applyAlignment="1">
      <alignment horizontal="center" vertical="center" wrapText="1"/>
    </xf>
    <xf numFmtId="0" fontId="36" fillId="35" borderId="40" xfId="0" applyFont="1" applyFill="1" applyBorder="1" applyAlignment="1">
      <alignment horizontal="center" vertical="center" wrapText="1"/>
    </xf>
    <xf numFmtId="176" fontId="37" fillId="35" borderId="55" xfId="0" applyNumberFormat="1" applyFont="1" applyFill="1" applyBorder="1" applyAlignment="1">
      <alignment horizontal="center" vertical="center" wrapText="1"/>
    </xf>
    <xf numFmtId="0" fontId="36" fillId="0" borderId="35" xfId="0" applyFont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36" fillId="0" borderId="45" xfId="0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176" fontId="37" fillId="35" borderId="31" xfId="0" applyNumberFormat="1" applyFont="1" applyFill="1" applyBorder="1" applyAlignment="1">
      <alignment horizontal="center" vertical="center" wrapText="1"/>
    </xf>
    <xf numFmtId="0" fontId="34" fillId="35" borderId="0" xfId="0" applyFont="1" applyFill="1" applyAlignment="1">
      <alignment horizontal="center" vertical="center" wrapText="1"/>
    </xf>
    <xf numFmtId="0" fontId="34" fillId="35" borderId="89" xfId="0" applyFont="1" applyFill="1" applyBorder="1" applyAlignment="1">
      <alignment horizontal="center" vertical="center" wrapText="1"/>
    </xf>
    <xf numFmtId="0" fontId="34" fillId="35" borderId="90" xfId="0" applyFont="1" applyFill="1" applyBorder="1" applyAlignment="1">
      <alignment horizontal="center" vertical="center" wrapText="1"/>
    </xf>
    <xf numFmtId="0" fontId="34" fillId="35" borderId="91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176" fontId="22" fillId="33" borderId="0" xfId="0" applyNumberFormat="1" applyFont="1" applyFill="1" applyAlignment="1">
      <alignment horizontal="center" vertical="center" wrapText="1"/>
    </xf>
    <xf numFmtId="0" fontId="22" fillId="33" borderId="0" xfId="0" applyFont="1" applyFill="1" applyAlignment="1">
      <alignment vertical="top" wrapText="1"/>
    </xf>
    <xf numFmtId="0" fontId="27" fillId="33" borderId="0" xfId="0" applyFont="1" applyFill="1">
      <alignment vertical="center"/>
    </xf>
    <xf numFmtId="0" fontId="30" fillId="33" borderId="0" xfId="0" applyFont="1" applyFill="1" applyAlignment="1">
      <alignment horizontal="left" vertical="center" indent="1"/>
    </xf>
    <xf numFmtId="14" fontId="20" fillId="33" borderId="0" xfId="0" applyNumberFormat="1" applyFont="1" applyFill="1" applyProtection="1">
      <alignment vertical="center"/>
      <protection locked="0"/>
    </xf>
    <xf numFmtId="14" fontId="20" fillId="33" borderId="0" xfId="0" applyNumberFormat="1" applyFont="1" applyFill="1" applyAlignment="1" applyProtection="1">
      <alignment vertical="center" shrinkToFit="1"/>
      <protection locked="0"/>
    </xf>
    <xf numFmtId="0" fontId="36" fillId="35" borderId="32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vertical="center" wrapText="1"/>
    </xf>
    <xf numFmtId="0" fontId="36" fillId="0" borderId="18" xfId="0" applyFont="1" applyBorder="1" applyAlignment="1">
      <alignment horizontal="center" vertical="center" wrapText="1"/>
    </xf>
    <xf numFmtId="14" fontId="23" fillId="33" borderId="0" xfId="0" applyNumberFormat="1" applyFont="1" applyFill="1" applyAlignment="1">
      <alignment horizontal="right" vertical="center"/>
    </xf>
    <xf numFmtId="49" fontId="34" fillId="33" borderId="98" xfId="0" applyNumberFormat="1" applyFont="1" applyFill="1" applyBorder="1" applyAlignment="1" applyProtection="1">
      <alignment horizontal="center" vertical="center"/>
      <protection locked="0"/>
    </xf>
    <xf numFmtId="0" fontId="36" fillId="33" borderId="0" xfId="0" applyFont="1" applyFill="1" applyAlignment="1">
      <alignment horizontal="center" vertical="center"/>
    </xf>
    <xf numFmtId="0" fontId="36" fillId="0" borderId="97" xfId="0" applyFont="1" applyBorder="1" applyAlignment="1" applyProtection="1">
      <alignment vertical="center" wrapText="1"/>
      <protection locked="0"/>
    </xf>
    <xf numFmtId="14" fontId="34" fillId="33" borderId="0" xfId="0" applyNumberFormat="1" applyFont="1" applyFill="1" applyAlignment="1" applyProtection="1">
      <alignment vertical="center" shrinkToFit="1"/>
      <protection locked="0"/>
    </xf>
    <xf numFmtId="0" fontId="20" fillId="33" borderId="0" xfId="0" applyFont="1" applyFill="1" applyAlignment="1">
      <alignment horizontal="center" vertical="center" shrinkToFit="1"/>
    </xf>
    <xf numFmtId="0" fontId="20" fillId="33" borderId="0" xfId="0" applyFont="1" applyFill="1" applyAlignment="1">
      <alignment horizontal="left" vertical="center" wrapText="1"/>
    </xf>
    <xf numFmtId="0" fontId="20" fillId="33" borderId="16" xfId="0" applyFont="1" applyFill="1" applyBorder="1" applyAlignment="1">
      <alignment vertical="center" wrapText="1"/>
    </xf>
    <xf numFmtId="0" fontId="20" fillId="33" borderId="17" xfId="0" applyFont="1" applyFill="1" applyBorder="1" applyAlignment="1">
      <alignment vertical="center" wrapText="1"/>
    </xf>
    <xf numFmtId="0" fontId="36" fillId="0" borderId="36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48" xfId="0" applyFont="1" applyBorder="1" applyAlignment="1">
      <alignment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37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4" xfId="0" applyFont="1" applyBorder="1" applyAlignment="1">
      <alignment horizontal="center" vertical="center" wrapText="1"/>
    </xf>
    <xf numFmtId="0" fontId="21" fillId="33" borderId="17" xfId="0" applyFont="1" applyFill="1" applyBorder="1">
      <alignment vertical="center"/>
    </xf>
    <xf numFmtId="0" fontId="20" fillId="33" borderId="0" xfId="0" applyFont="1" applyFill="1" applyAlignment="1">
      <alignment horizontal="left" vertical="top" wrapText="1"/>
    </xf>
    <xf numFmtId="0" fontId="20" fillId="33" borderId="0" xfId="0" applyFont="1" applyFill="1" applyAlignment="1">
      <alignment vertical="top" wrapText="1"/>
    </xf>
    <xf numFmtId="0" fontId="0" fillId="0" borderId="0" xfId="0" applyProtection="1">
      <alignment vertical="center"/>
      <protection locked="0"/>
    </xf>
    <xf numFmtId="0" fontId="20" fillId="0" borderId="63" xfId="0" applyFont="1" applyBorder="1" applyAlignment="1">
      <alignment horizontal="center" vertical="center" shrinkToFit="1"/>
    </xf>
    <xf numFmtId="0" fontId="20" fillId="0" borderId="46" xfId="0" applyFont="1" applyBorder="1" applyAlignment="1">
      <alignment vertical="center" shrinkToFit="1"/>
    </xf>
    <xf numFmtId="0" fontId="20" fillId="0" borderId="62" xfId="0" applyFont="1" applyBorder="1" applyAlignment="1">
      <alignment horizontal="center" vertical="center" shrinkToFit="1"/>
    </xf>
    <xf numFmtId="0" fontId="25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49" fontId="34" fillId="0" borderId="43" xfId="0" applyNumberFormat="1" applyFont="1" applyBorder="1" applyAlignment="1">
      <alignment horizontal="center" vertical="center"/>
    </xf>
    <xf numFmtId="49" fontId="34" fillId="0" borderId="44" xfId="0" applyNumberFormat="1" applyFont="1" applyBorder="1" applyAlignment="1">
      <alignment horizontal="center" vertical="center"/>
    </xf>
    <xf numFmtId="0" fontId="34" fillId="35" borderId="99" xfId="0" applyFont="1" applyFill="1" applyBorder="1" applyAlignment="1">
      <alignment horizontal="center" vertical="center" wrapText="1"/>
    </xf>
    <xf numFmtId="0" fontId="34" fillId="35" borderId="33" xfId="0" applyFont="1" applyFill="1" applyBorder="1" applyAlignment="1">
      <alignment horizontal="center" vertical="center" wrapText="1"/>
    </xf>
    <xf numFmtId="0" fontId="34" fillId="35" borderId="34" xfId="0" applyFont="1" applyFill="1" applyBorder="1" applyAlignment="1">
      <alignment horizontal="center" vertical="center" wrapText="1"/>
    </xf>
    <xf numFmtId="0" fontId="34" fillId="35" borderId="36" xfId="0" applyFont="1" applyFill="1" applyBorder="1" applyAlignment="1">
      <alignment horizontal="center" vertical="center" wrapText="1"/>
    </xf>
    <xf numFmtId="0" fontId="34" fillId="35" borderId="93" xfId="0" applyFont="1" applyFill="1" applyBorder="1" applyAlignment="1">
      <alignment horizontal="center" vertical="center" wrapText="1"/>
    </xf>
    <xf numFmtId="0" fontId="34" fillId="35" borderId="37" xfId="0" applyFont="1" applyFill="1" applyBorder="1" applyAlignment="1">
      <alignment horizontal="center" vertical="center" wrapText="1"/>
    </xf>
    <xf numFmtId="0" fontId="34" fillId="35" borderId="94" xfId="0" applyFont="1" applyFill="1" applyBorder="1" applyAlignment="1">
      <alignment horizontal="center" vertical="center" wrapText="1"/>
    </xf>
    <xf numFmtId="0" fontId="34" fillId="35" borderId="28" xfId="0" applyFont="1" applyFill="1" applyBorder="1" applyAlignment="1">
      <alignment horizontal="center" vertical="center" wrapText="1"/>
    </xf>
    <xf numFmtId="0" fontId="34" fillId="35" borderId="47" xfId="0" applyFont="1" applyFill="1" applyBorder="1" applyAlignment="1">
      <alignment horizontal="center" vertical="center" wrapText="1"/>
    </xf>
    <xf numFmtId="0" fontId="34" fillId="0" borderId="49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1" fillId="33" borderId="0" xfId="42" applyFill="1" applyBorder="1" applyAlignment="1" applyProtection="1">
      <alignment vertical="center"/>
    </xf>
    <xf numFmtId="0" fontId="26" fillId="33" borderId="0" xfId="0" applyFont="1" applyFill="1">
      <alignment vertical="center"/>
    </xf>
    <xf numFmtId="0" fontId="26" fillId="33" borderId="70" xfId="0" applyFont="1" applyFill="1" applyBorder="1" applyAlignment="1">
      <alignment horizontal="center" vertical="center"/>
    </xf>
    <xf numFmtId="0" fontId="34" fillId="0" borderId="73" xfId="0" applyFont="1" applyBorder="1" applyAlignment="1">
      <alignment vertical="center" wrapText="1"/>
    </xf>
    <xf numFmtId="0" fontId="34" fillId="0" borderId="74" xfId="0" applyFont="1" applyBorder="1" applyAlignment="1">
      <alignment vertical="center" wrapText="1"/>
    </xf>
    <xf numFmtId="0" fontId="34" fillId="0" borderId="75" xfId="0" applyFont="1" applyBorder="1" applyAlignment="1">
      <alignment vertical="center" wrapText="1"/>
    </xf>
    <xf numFmtId="176" fontId="37" fillId="0" borderId="100" xfId="0" applyNumberFormat="1" applyFont="1" applyBorder="1" applyAlignment="1" applyProtection="1">
      <alignment horizontal="center" vertical="center" wrapText="1"/>
      <protection locked="0"/>
    </xf>
    <xf numFmtId="176" fontId="37" fillId="0" borderId="101" xfId="0" applyNumberFormat="1" applyFont="1" applyBorder="1" applyAlignment="1" applyProtection="1">
      <alignment horizontal="center" vertical="center" wrapText="1"/>
      <protection locked="0"/>
    </xf>
    <xf numFmtId="176" fontId="37" fillId="0" borderId="96" xfId="0" applyNumberFormat="1" applyFont="1" applyBorder="1" applyAlignment="1" applyProtection="1">
      <alignment horizontal="center" vertical="center" wrapText="1"/>
      <protection locked="0"/>
    </xf>
    <xf numFmtId="176" fontId="34" fillId="35" borderId="102" xfId="0" applyNumberFormat="1" applyFont="1" applyFill="1" applyBorder="1" applyAlignment="1">
      <alignment horizontal="center" vertical="center" wrapText="1"/>
    </xf>
    <xf numFmtId="176" fontId="34" fillId="35" borderId="83" xfId="0" applyNumberFormat="1" applyFont="1" applyFill="1" applyBorder="1" applyAlignment="1">
      <alignment horizontal="center" vertical="center" wrapText="1"/>
    </xf>
    <xf numFmtId="176" fontId="34" fillId="35" borderId="84" xfId="0" applyNumberFormat="1" applyFont="1" applyFill="1" applyBorder="1" applyAlignment="1">
      <alignment horizontal="center" vertical="center" wrapText="1"/>
    </xf>
    <xf numFmtId="0" fontId="34" fillId="0" borderId="49" xfId="0" applyFont="1" applyBorder="1">
      <alignment vertical="center"/>
    </xf>
    <xf numFmtId="0" fontId="34" fillId="0" borderId="10" xfId="0" applyFont="1" applyBorder="1">
      <alignment vertical="center"/>
    </xf>
    <xf numFmtId="0" fontId="34" fillId="0" borderId="47" xfId="0" applyFont="1" applyBorder="1">
      <alignment vertical="center"/>
    </xf>
    <xf numFmtId="0" fontId="34" fillId="35" borderId="17" xfId="0" applyFont="1" applyFill="1" applyBorder="1" applyAlignment="1">
      <alignment horizontal="center" vertical="center" wrapText="1"/>
    </xf>
    <xf numFmtId="0" fontId="34" fillId="35" borderId="0" xfId="0" applyFont="1" applyFill="1" applyAlignment="1">
      <alignment horizontal="center" vertical="center" wrapText="1"/>
    </xf>
    <xf numFmtId="0" fontId="34" fillId="35" borderId="72" xfId="0" applyFont="1" applyFill="1" applyBorder="1" applyAlignment="1">
      <alignment horizontal="center" vertical="center" wrapText="1"/>
    </xf>
    <xf numFmtId="0" fontId="34" fillId="35" borderId="85" xfId="0" applyFont="1" applyFill="1" applyBorder="1" applyAlignment="1">
      <alignment horizontal="center" vertical="center" wrapText="1"/>
    </xf>
    <xf numFmtId="0" fontId="34" fillId="35" borderId="78" xfId="0" applyFont="1" applyFill="1" applyBorder="1" applyAlignment="1">
      <alignment horizontal="center" vertical="center" wrapText="1"/>
    </xf>
    <xf numFmtId="0" fontId="34" fillId="35" borderId="86" xfId="0" applyFont="1" applyFill="1" applyBorder="1" applyAlignment="1">
      <alignment horizontal="center" vertical="center" wrapText="1"/>
    </xf>
    <xf numFmtId="0" fontId="34" fillId="0" borderId="88" xfId="0" applyFont="1" applyBorder="1" applyAlignment="1">
      <alignment horizontal="left" vertical="top" wrapText="1"/>
    </xf>
    <xf numFmtId="0" fontId="34" fillId="0" borderId="87" xfId="0" applyFont="1" applyBorder="1" applyAlignment="1">
      <alignment horizontal="left" vertical="top" wrapText="1"/>
    </xf>
    <xf numFmtId="0" fontId="34" fillId="0" borderId="54" xfId="0" applyFont="1" applyBorder="1" applyAlignment="1">
      <alignment horizontal="left" vertical="top" wrapText="1"/>
    </xf>
    <xf numFmtId="0" fontId="34" fillId="0" borderId="17" xfId="0" applyFont="1" applyBorder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34" fillId="0" borderId="72" xfId="0" applyFont="1" applyBorder="1" applyAlignment="1">
      <alignment horizontal="left" vertical="top" wrapText="1"/>
    </xf>
    <xf numFmtId="0" fontId="34" fillId="0" borderId="85" xfId="0" applyFont="1" applyBorder="1" applyAlignment="1">
      <alignment horizontal="left" vertical="top" wrapText="1"/>
    </xf>
    <xf numFmtId="0" fontId="34" fillId="0" borderId="78" xfId="0" applyFont="1" applyBorder="1" applyAlignment="1">
      <alignment horizontal="left" vertical="top" wrapText="1"/>
    </xf>
    <xf numFmtId="0" fontId="34" fillId="0" borderId="86" xfId="0" applyFont="1" applyBorder="1" applyAlignment="1">
      <alignment horizontal="left" vertical="top" wrapText="1"/>
    </xf>
    <xf numFmtId="0" fontId="34" fillId="35" borderId="88" xfId="0" applyFont="1" applyFill="1" applyBorder="1" applyAlignment="1">
      <alignment horizontal="center" vertical="center" wrapText="1"/>
    </xf>
    <xf numFmtId="0" fontId="34" fillId="35" borderId="87" xfId="0" applyFont="1" applyFill="1" applyBorder="1" applyAlignment="1">
      <alignment horizontal="center" vertical="center" wrapText="1"/>
    </xf>
    <xf numFmtId="0" fontId="34" fillId="35" borderId="54" xfId="0" applyFont="1" applyFill="1" applyBorder="1" applyAlignment="1">
      <alignment horizontal="center" vertical="center" wrapText="1"/>
    </xf>
    <xf numFmtId="0" fontId="34" fillId="0" borderId="87" xfId="0" applyFont="1" applyBorder="1" applyAlignment="1">
      <alignment horizontal="left" vertical="center" wrapText="1"/>
    </xf>
    <xf numFmtId="0" fontId="34" fillId="0" borderId="54" xfId="0" applyFont="1" applyBorder="1" applyAlignment="1">
      <alignment horizontal="left" vertical="center" wrapText="1"/>
    </xf>
    <xf numFmtId="49" fontId="34" fillId="0" borderId="74" xfId="0" applyNumberFormat="1" applyFont="1" applyBorder="1" applyAlignment="1">
      <alignment horizontal="left" vertical="center" wrapText="1"/>
    </xf>
    <xf numFmtId="49" fontId="34" fillId="0" borderId="75" xfId="0" applyNumberFormat="1" applyFont="1" applyBorder="1" applyAlignment="1">
      <alignment horizontal="left" vertical="center" wrapText="1"/>
    </xf>
    <xf numFmtId="0" fontId="34" fillId="0" borderId="74" xfId="0" applyFont="1" applyBorder="1" applyAlignment="1">
      <alignment horizontal="left" vertical="center" wrapText="1"/>
    </xf>
    <xf numFmtId="0" fontId="34" fillId="0" borderId="75" xfId="0" applyFont="1" applyBorder="1" applyAlignment="1">
      <alignment horizontal="left" vertical="center" wrapText="1"/>
    </xf>
    <xf numFmtId="0" fontId="34" fillId="0" borderId="21" xfId="0" applyFont="1" applyBorder="1" applyAlignment="1">
      <alignment horizontal="left" vertical="center" wrapText="1"/>
    </xf>
    <xf numFmtId="0" fontId="34" fillId="0" borderId="65" xfId="0" applyFont="1" applyBorder="1" applyAlignment="1">
      <alignment horizontal="left" vertical="center" wrapText="1"/>
    </xf>
    <xf numFmtId="176" fontId="37" fillId="0" borderId="66" xfId="0" applyNumberFormat="1" applyFont="1" applyBorder="1" applyAlignment="1" applyProtection="1">
      <alignment horizontal="center" vertical="center" wrapText="1"/>
      <protection locked="0"/>
    </xf>
    <xf numFmtId="176" fontId="37" fillId="0" borderId="67" xfId="0" applyNumberFormat="1" applyFont="1" applyBorder="1" applyAlignment="1" applyProtection="1">
      <alignment horizontal="center" vertical="center" wrapText="1"/>
      <protection locked="0"/>
    </xf>
    <xf numFmtId="176" fontId="37" fillId="0" borderId="95" xfId="0" applyNumberFormat="1" applyFont="1" applyBorder="1" applyAlignment="1" applyProtection="1">
      <alignment horizontal="center" vertical="center" wrapText="1"/>
      <protection locked="0"/>
    </xf>
    <xf numFmtId="176" fontId="37" fillId="0" borderId="49" xfId="0" applyNumberFormat="1" applyFont="1" applyBorder="1" applyAlignment="1">
      <alignment horizontal="center" vertical="center" wrapText="1"/>
    </xf>
    <xf numFmtId="176" fontId="37" fillId="0" borderId="10" xfId="0" applyNumberFormat="1" applyFont="1" applyBorder="1" applyAlignment="1">
      <alignment horizontal="center" vertical="center" wrapText="1"/>
    </xf>
    <xf numFmtId="176" fontId="37" fillId="0" borderId="19" xfId="0" applyNumberFormat="1" applyFont="1" applyBorder="1" applyAlignment="1">
      <alignment horizontal="center" vertical="center" wrapText="1"/>
    </xf>
    <xf numFmtId="0" fontId="34" fillId="0" borderId="20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65" xfId="0" applyFont="1" applyBorder="1" applyAlignment="1">
      <alignment vertical="center" wrapText="1"/>
    </xf>
    <xf numFmtId="0" fontId="36" fillId="0" borderId="64" xfId="0" applyFont="1" applyBorder="1" applyAlignment="1">
      <alignment vertical="center" shrinkToFit="1"/>
    </xf>
    <xf numFmtId="0" fontId="36" fillId="0" borderId="26" xfId="0" applyFont="1" applyBorder="1" applyAlignment="1">
      <alignment vertical="center" shrinkToFit="1"/>
    </xf>
    <xf numFmtId="0" fontId="36" fillId="0" borderId="27" xfId="0" applyFont="1" applyBorder="1" applyAlignment="1">
      <alignment vertical="center" shrinkToFit="1"/>
    </xf>
    <xf numFmtId="0" fontId="36" fillId="0" borderId="11" xfId="0" applyFont="1" applyBorder="1" applyAlignment="1">
      <alignment vertical="center" shrinkToFit="1"/>
    </xf>
    <xf numFmtId="0" fontId="36" fillId="0" borderId="10" xfId="0" applyFont="1" applyBorder="1" applyAlignment="1">
      <alignment vertical="center" shrinkToFit="1"/>
    </xf>
    <xf numFmtId="0" fontId="36" fillId="0" borderId="19" xfId="0" applyFont="1" applyBorder="1" applyAlignment="1">
      <alignment vertical="center" shrinkToFit="1"/>
    </xf>
    <xf numFmtId="0" fontId="31" fillId="0" borderId="11" xfId="42" applyBorder="1" applyAlignment="1" applyProtection="1">
      <alignment vertical="center" shrinkToFit="1"/>
    </xf>
    <xf numFmtId="0" fontId="36" fillId="0" borderId="80" xfId="0" applyFont="1" applyBorder="1" applyAlignment="1">
      <alignment horizontal="left" vertical="center"/>
    </xf>
    <xf numFmtId="0" fontId="36" fillId="0" borderId="74" xfId="0" applyFont="1" applyBorder="1" applyAlignment="1">
      <alignment horizontal="left" vertical="center"/>
    </xf>
    <xf numFmtId="0" fontId="36" fillId="0" borderId="75" xfId="0" applyFont="1" applyBorder="1" applyAlignment="1">
      <alignment horizontal="left" vertical="center"/>
    </xf>
    <xf numFmtId="0" fontId="34" fillId="35" borderId="73" xfId="0" applyFont="1" applyFill="1" applyBorder="1" applyAlignment="1" applyProtection="1">
      <alignment horizontal="center" vertical="center" wrapText="1"/>
      <protection locked="0"/>
    </xf>
    <xf numFmtId="0" fontId="34" fillId="35" borderId="69" xfId="0" applyFont="1" applyFill="1" applyBorder="1" applyAlignment="1" applyProtection="1">
      <alignment horizontal="center" vertical="center" wrapText="1"/>
      <protection locked="0"/>
    </xf>
    <xf numFmtId="0" fontId="34" fillId="35" borderId="103" xfId="0" applyFont="1" applyFill="1" applyBorder="1" applyAlignment="1" applyProtection="1">
      <alignment horizontal="center" vertical="center" wrapText="1"/>
      <protection locked="0"/>
    </xf>
    <xf numFmtId="0" fontId="34" fillId="35" borderId="104" xfId="0" applyFont="1" applyFill="1" applyBorder="1" applyAlignment="1" applyProtection="1">
      <alignment horizontal="center" vertical="center" wrapText="1"/>
      <protection locked="0"/>
    </xf>
    <xf numFmtId="0" fontId="34" fillId="35" borderId="76" xfId="0" applyFont="1" applyFill="1" applyBorder="1" applyAlignment="1" applyProtection="1">
      <alignment horizontal="center" vertical="center" wrapText="1"/>
      <protection locked="0"/>
    </xf>
    <xf numFmtId="0" fontId="34" fillId="35" borderId="77" xfId="0" applyFont="1" applyFill="1" applyBorder="1" applyAlignment="1" applyProtection="1">
      <alignment horizontal="center" vertical="center" wrapText="1"/>
      <protection locked="0"/>
    </xf>
    <xf numFmtId="0" fontId="34" fillId="0" borderId="73" xfId="0" applyFont="1" applyBorder="1" applyAlignment="1">
      <alignment vertical="top" wrapText="1"/>
    </xf>
    <xf numFmtId="0" fontId="34" fillId="0" borderId="74" xfId="0" applyFont="1" applyBorder="1" applyAlignment="1">
      <alignment vertical="top" wrapText="1"/>
    </xf>
    <xf numFmtId="0" fontId="34" fillId="0" borderId="69" xfId="0" applyFont="1" applyBorder="1" applyAlignment="1">
      <alignment vertical="top" wrapText="1"/>
    </xf>
    <xf numFmtId="0" fontId="34" fillId="0" borderId="103" xfId="0" applyFont="1" applyBorder="1" applyAlignment="1">
      <alignment vertical="top" wrapText="1"/>
    </xf>
    <xf numFmtId="0" fontId="34" fillId="0" borderId="0" xfId="0" applyFont="1" applyAlignment="1">
      <alignment vertical="top" wrapText="1"/>
    </xf>
    <xf numFmtId="0" fontId="34" fillId="0" borderId="104" xfId="0" applyFont="1" applyBorder="1" applyAlignment="1">
      <alignment vertical="top" wrapText="1"/>
    </xf>
    <xf numFmtId="0" fontId="34" fillId="0" borderId="76" xfId="0" applyFont="1" applyBorder="1" applyAlignment="1">
      <alignment vertical="top" wrapText="1"/>
    </xf>
    <xf numFmtId="0" fontId="34" fillId="0" borderId="78" xfId="0" applyFont="1" applyBorder="1" applyAlignment="1">
      <alignment vertical="top" wrapText="1"/>
    </xf>
    <xf numFmtId="0" fontId="34" fillId="0" borderId="77" xfId="0" applyFont="1" applyBorder="1" applyAlignment="1">
      <alignment vertical="top" wrapText="1"/>
    </xf>
    <xf numFmtId="0" fontId="34" fillId="35" borderId="61" xfId="0" applyFont="1" applyFill="1" applyBorder="1" applyAlignment="1">
      <alignment horizontal="center" vertical="center" wrapText="1"/>
    </xf>
    <xf numFmtId="0" fontId="34" fillId="35" borderId="61" xfId="0" applyFont="1" applyFill="1" applyBorder="1" applyAlignment="1">
      <alignment horizontal="center" vertical="center"/>
    </xf>
    <xf numFmtId="0" fontId="34" fillId="35" borderId="16" xfId="0" applyFont="1" applyFill="1" applyBorder="1" applyAlignment="1">
      <alignment horizontal="center" vertical="center" wrapText="1"/>
    </xf>
    <xf numFmtId="0" fontId="34" fillId="35" borderId="70" xfId="0" applyFont="1" applyFill="1" applyBorder="1" applyAlignment="1">
      <alignment horizontal="center" vertical="center" wrapText="1"/>
    </xf>
    <xf numFmtId="0" fontId="34" fillId="35" borderId="71" xfId="0" applyFont="1" applyFill="1" applyBorder="1" applyAlignment="1">
      <alignment horizontal="center" vertical="center" wrapText="1"/>
    </xf>
    <xf numFmtId="0" fontId="34" fillId="35" borderId="59" xfId="0" applyFont="1" applyFill="1" applyBorder="1" applyAlignment="1">
      <alignment horizontal="center" vertical="center" wrapText="1"/>
    </xf>
    <xf numFmtId="0" fontId="34" fillId="35" borderId="59" xfId="0" applyFont="1" applyFill="1" applyBorder="1" applyAlignment="1">
      <alignment horizontal="center" vertical="center"/>
    </xf>
    <xf numFmtId="0" fontId="34" fillId="35" borderId="60" xfId="0" applyFont="1" applyFill="1" applyBorder="1" applyAlignment="1">
      <alignment horizontal="center" vertical="center" wrapText="1"/>
    </xf>
    <xf numFmtId="0" fontId="34" fillId="35" borderId="60" xfId="0" applyFont="1" applyFill="1" applyBorder="1" applyAlignment="1">
      <alignment horizontal="center" vertical="center"/>
    </xf>
    <xf numFmtId="0" fontId="34" fillId="35" borderId="56" xfId="0" applyFont="1" applyFill="1" applyBorder="1" applyAlignment="1">
      <alignment horizontal="center" vertical="center"/>
    </xf>
    <xf numFmtId="0" fontId="34" fillId="35" borderId="57" xfId="0" applyFont="1" applyFill="1" applyBorder="1" applyAlignment="1">
      <alignment horizontal="center" vertical="center"/>
    </xf>
    <xf numFmtId="0" fontId="34" fillId="0" borderId="92" xfId="0" applyFont="1" applyBorder="1">
      <alignment vertical="center"/>
    </xf>
    <xf numFmtId="0" fontId="34" fillId="0" borderId="57" xfId="0" applyFont="1" applyBorder="1">
      <alignment vertical="center"/>
    </xf>
    <xf numFmtId="0" fontId="34" fillId="0" borderId="58" xfId="0" applyFont="1" applyBorder="1">
      <alignment vertical="center"/>
    </xf>
    <xf numFmtId="0" fontId="34" fillId="35" borderId="68" xfId="0" applyFont="1" applyFill="1" applyBorder="1" applyAlignment="1">
      <alignment horizontal="center" vertical="center" wrapText="1"/>
    </xf>
    <xf numFmtId="0" fontId="34" fillId="35" borderId="69" xfId="0" applyFont="1" applyFill="1" applyBorder="1" applyAlignment="1">
      <alignment horizontal="center" vertical="center" wrapText="1"/>
    </xf>
    <xf numFmtId="0" fontId="34" fillId="35" borderId="81" xfId="0" applyFont="1" applyFill="1" applyBorder="1" applyAlignment="1">
      <alignment horizontal="center" vertical="center" wrapText="1"/>
    </xf>
    <xf numFmtId="0" fontId="34" fillId="35" borderId="82" xfId="0" applyFont="1" applyFill="1" applyBorder="1" applyAlignment="1">
      <alignment horizontal="center" vertical="center" wrapText="1"/>
    </xf>
    <xf numFmtId="0" fontId="34" fillId="35" borderId="52" xfId="0" applyFont="1" applyFill="1" applyBorder="1" applyAlignment="1">
      <alignment horizontal="center" vertical="center" wrapText="1"/>
    </xf>
    <xf numFmtId="0" fontId="34" fillId="35" borderId="53" xfId="0" applyFont="1" applyFill="1" applyBorder="1" applyAlignment="1">
      <alignment horizontal="center" vertical="center" wrapText="1"/>
    </xf>
    <xf numFmtId="0" fontId="34" fillId="35" borderId="41" xfId="0" applyFont="1" applyFill="1" applyBorder="1" applyAlignment="1">
      <alignment horizontal="center" vertical="center" wrapText="1"/>
    </xf>
    <xf numFmtId="0" fontId="34" fillId="35" borderId="79" xfId="0" applyFont="1" applyFill="1" applyBorder="1" applyAlignment="1">
      <alignment horizontal="center" vertical="center" wrapText="1"/>
    </xf>
    <xf numFmtId="0" fontId="34" fillId="35" borderId="29" xfId="0" applyFont="1" applyFill="1" applyBorder="1" applyAlignment="1">
      <alignment horizontal="center" vertical="center" wrapText="1"/>
    </xf>
    <xf numFmtId="0" fontId="34" fillId="35" borderId="51" xfId="0" applyFont="1" applyFill="1" applyBorder="1" applyAlignment="1">
      <alignment horizontal="center" vertical="center" wrapText="1"/>
    </xf>
    <xf numFmtId="0" fontId="34" fillId="35" borderId="105" xfId="0" applyFont="1" applyFill="1" applyBorder="1" applyAlignment="1">
      <alignment horizontal="center" vertical="center" wrapText="1"/>
    </xf>
    <xf numFmtId="0" fontId="34" fillId="35" borderId="106" xfId="0" applyFont="1" applyFill="1" applyBorder="1" applyAlignment="1">
      <alignment horizontal="center" vertical="center" wrapText="1"/>
    </xf>
    <xf numFmtId="0" fontId="34" fillId="35" borderId="50" xfId="0" applyFont="1" applyFill="1" applyBorder="1" applyAlignment="1">
      <alignment horizontal="center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35" fillId="0" borderId="4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4" fillId="0" borderId="107" xfId="0" applyFont="1" applyBorder="1" applyAlignment="1">
      <alignment vertical="center" wrapText="1"/>
    </xf>
    <xf numFmtId="0" fontId="34" fillId="0" borderId="108" xfId="0" applyFont="1" applyBorder="1" applyAlignment="1">
      <alignment vertical="center" wrapText="1"/>
    </xf>
    <xf numFmtId="0" fontId="34" fillId="0" borderId="109" xfId="0" applyFont="1" applyBorder="1" applyAlignment="1">
      <alignment vertical="center" wrapText="1"/>
    </xf>
    <xf numFmtId="0" fontId="20" fillId="33" borderId="0" xfId="0" applyFont="1" applyFill="1" applyAlignment="1" applyProtection="1">
      <alignment vertical="top" wrapText="1"/>
    </xf>
    <xf numFmtId="0" fontId="26" fillId="33" borderId="0" xfId="0" applyFont="1" applyFill="1" applyProtection="1">
      <alignment vertical="center"/>
    </xf>
    <xf numFmtId="0" fontId="21" fillId="33" borderId="0" xfId="0" applyFont="1" applyFill="1" applyProtection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4">
    <dxf>
      <fill>
        <patternFill patternType="darkGray">
          <bgColor auto="1"/>
        </patternFill>
      </fill>
    </dxf>
    <dxf>
      <fill>
        <patternFill patternType="darkGray">
          <bgColor auto="1"/>
        </patternFill>
      </fill>
    </dxf>
    <dxf>
      <fill>
        <patternFill patternType="darkGray"/>
      </fill>
    </dxf>
    <dxf>
      <fill>
        <patternFill patternType="darkGray"/>
      </fill>
    </dxf>
  </dxfs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集計用!$W$5" lockText="1" noThreeD="1"/>
</file>

<file path=xl/ctrlProps/ctrlProp2.xml><?xml version="1.0" encoding="utf-8"?>
<formControlPr xmlns="http://schemas.microsoft.com/office/spreadsheetml/2009/9/main" objectType="CheckBox" fmlaLink="集計用!$X$5" lockText="1" noThreeD="1"/>
</file>

<file path=xl/ctrlProps/ctrlProp3.xml><?xml version="1.0" encoding="utf-8"?>
<formControlPr xmlns="http://schemas.microsoft.com/office/spreadsheetml/2009/9/main" objectType="CheckBox" fmlaLink="集計用!$Y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1943100</xdr:colOff>
          <xdr:row>145</xdr:row>
          <xdr:rowOff>28575</xdr:rowOff>
        </xdr:from>
        <xdr:to>
          <xdr:col>3</xdr:col>
          <xdr:colOff>1914525</xdr:colOff>
          <xdr:row>145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統計科学スーパーコンピュータシステム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145</xdr:row>
          <xdr:rowOff>28575</xdr:rowOff>
        </xdr:from>
        <xdr:to>
          <xdr:col>4</xdr:col>
          <xdr:colOff>1619250</xdr:colOff>
          <xdr:row>145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共同利用研究室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1619250</xdr:colOff>
          <xdr:row>145</xdr:row>
          <xdr:rowOff>9525</xdr:rowOff>
        </xdr:from>
        <xdr:to>
          <xdr:col>5</xdr:col>
          <xdr:colOff>1704975</xdr:colOff>
          <xdr:row>145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会議室・セミナー室・ラウンジ等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48245-A3D2-4E6F-B0A4-4CFA54ED9D69}">
  <sheetPr codeName="Sheet1">
    <pageSetUpPr fitToPage="1"/>
  </sheetPr>
  <dimension ref="A1:O152"/>
  <sheetViews>
    <sheetView tabSelected="1" zoomScaleNormal="100" workbookViewId="0">
      <selection activeCell="B1" sqref="B1"/>
    </sheetView>
  </sheetViews>
  <sheetFormatPr defaultColWidth="0" defaultRowHeight="26.25" customHeight="1" zeroHeight="1" outlineLevelCol="1" x14ac:dyDescent="0.4"/>
  <cols>
    <col min="1" max="1" width="4.625" style="1" customWidth="1"/>
    <col min="2" max="2" width="12.625" style="1" customWidth="1"/>
    <col min="3" max="3" width="25.625" style="1" customWidth="1"/>
    <col min="4" max="4" width="25.25" style="2" customWidth="1"/>
    <col min="5" max="5" width="21.375" style="1" customWidth="1"/>
    <col min="6" max="6" width="22.625" style="1" customWidth="1"/>
    <col min="7" max="7" width="22.625" style="1" customWidth="1" outlineLevel="1"/>
    <col min="8" max="9" width="10.625" style="5" customWidth="1" outlineLevel="1"/>
    <col min="10" max="10" width="14.625" style="5" customWidth="1" outlineLevel="1"/>
    <col min="11" max="11" width="10.625" style="5" customWidth="1" outlineLevel="1"/>
    <col min="12" max="12" width="5.875" style="1" customWidth="1"/>
    <col min="13" max="16384" width="9" style="1" hidden="1"/>
  </cols>
  <sheetData>
    <row r="1" spans="1:12" ht="20.100000000000001" customHeight="1" x14ac:dyDescent="0.4">
      <c r="A1" s="6"/>
      <c r="B1" s="26"/>
      <c r="C1" s="85"/>
      <c r="D1" s="85"/>
      <c r="E1" s="85"/>
      <c r="F1" s="85"/>
      <c r="G1" s="29"/>
      <c r="H1" s="9"/>
      <c r="I1" s="9"/>
      <c r="J1" s="9"/>
      <c r="K1" s="9"/>
      <c r="L1" s="6"/>
    </row>
    <row r="2" spans="1:12" ht="17.25" customHeight="1" x14ac:dyDescent="0.4">
      <c r="A2" s="6"/>
      <c r="B2" s="85" t="str">
        <f>"大学共同利用機関法人情報・システム研究機構" &amp;"　" &amp;選択肢!B2</f>
        <v>大学共同利用機関法人情報・システム研究機構　統計数理研究所</v>
      </c>
      <c r="C2" s="85"/>
      <c r="D2" s="85"/>
      <c r="E2" s="85"/>
      <c r="F2" s="85"/>
      <c r="G2" s="85"/>
      <c r="H2" s="85"/>
      <c r="I2" s="85"/>
      <c r="J2" s="85"/>
      <c r="K2" s="85"/>
      <c r="L2" s="6"/>
    </row>
    <row r="3" spans="1:12" ht="21" customHeight="1" x14ac:dyDescent="0.4">
      <c r="A3" s="6"/>
      <c r="B3" s="86" t="str">
        <f>"2023年度"&amp;"　"&amp;$B$14&amp;"　"&amp;"実施報告書"</f>
        <v>2023年度　重点型研究　実施報告書</v>
      </c>
      <c r="C3" s="86"/>
      <c r="D3" s="86"/>
      <c r="E3" s="86"/>
      <c r="F3" s="86"/>
      <c r="G3" s="86"/>
      <c r="H3" s="86"/>
      <c r="I3" s="86"/>
      <c r="J3" s="86"/>
      <c r="K3" s="86"/>
      <c r="L3" s="6"/>
    </row>
    <row r="4" spans="1:12" ht="20.100000000000001" customHeight="1" x14ac:dyDescent="0.4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6"/>
    </row>
    <row r="5" spans="1:12" ht="20.100000000000001" customHeight="1" x14ac:dyDescent="0.4">
      <c r="A5" s="6"/>
      <c r="B5" s="16"/>
      <c r="C5" s="16"/>
      <c r="D5" s="16"/>
      <c r="E5" s="16"/>
      <c r="F5" s="16"/>
      <c r="G5" s="16"/>
      <c r="H5" s="9"/>
      <c r="I5" s="9"/>
      <c r="J5" s="9"/>
      <c r="K5" s="9"/>
      <c r="L5" s="6"/>
    </row>
    <row r="6" spans="1:12" ht="16.5" customHeight="1" x14ac:dyDescent="0.4">
      <c r="A6" s="6"/>
      <c r="B6" s="6"/>
      <c r="C6" s="6"/>
      <c r="D6" s="7"/>
      <c r="E6" s="6"/>
      <c r="F6" s="60"/>
      <c r="G6" s="7"/>
      <c r="H6" s="9"/>
      <c r="I6" s="9"/>
      <c r="J6" s="9"/>
      <c r="K6" s="9"/>
      <c r="L6" s="6"/>
    </row>
    <row r="7" spans="1:12" ht="28.5" customHeight="1" x14ac:dyDescent="0.4">
      <c r="A7" s="6"/>
      <c r="B7" s="10" t="s">
        <v>22</v>
      </c>
      <c r="C7" s="6"/>
      <c r="D7" s="10"/>
      <c r="E7" s="6"/>
      <c r="F7" s="60"/>
      <c r="G7" s="53"/>
      <c r="H7" s="9"/>
      <c r="I7" s="9"/>
      <c r="J7" s="9"/>
      <c r="K7" s="9"/>
      <c r="L7" s="6"/>
    </row>
    <row r="8" spans="1:12" ht="15" customHeight="1" x14ac:dyDescent="0.4">
      <c r="A8" s="6"/>
      <c r="B8" s="52" t="s">
        <v>21</v>
      </c>
      <c r="C8" s="6"/>
      <c r="D8" s="10"/>
      <c r="E8" s="6"/>
      <c r="F8" s="58"/>
      <c r="G8" s="14"/>
      <c r="H8" s="9"/>
      <c r="I8" s="9"/>
      <c r="J8" s="9"/>
      <c r="K8" s="9"/>
      <c r="L8" s="6"/>
    </row>
    <row r="9" spans="1:12" ht="26.25" customHeight="1" x14ac:dyDescent="0.4">
      <c r="A9" s="6"/>
      <c r="B9" s="10"/>
      <c r="C9" s="6"/>
      <c r="D9" s="10"/>
      <c r="E9" s="6"/>
      <c r="F9" s="6"/>
      <c r="G9" s="6"/>
      <c r="H9" s="9"/>
      <c r="I9" s="9"/>
      <c r="J9" s="9"/>
      <c r="K9" s="9"/>
      <c r="L9" s="6"/>
    </row>
    <row r="10" spans="1:12" ht="14.25" customHeight="1" x14ac:dyDescent="0.4">
      <c r="A10" s="6"/>
      <c r="B10" s="87" t="s">
        <v>1</v>
      </c>
      <c r="C10" s="87"/>
      <c r="D10" s="87"/>
      <c r="E10" s="87"/>
      <c r="F10" s="87"/>
      <c r="G10" s="87"/>
      <c r="H10" s="87"/>
      <c r="I10" s="87"/>
      <c r="J10" s="87"/>
      <c r="K10" s="87"/>
      <c r="L10" s="6"/>
    </row>
    <row r="11" spans="1:12" ht="14.25" customHeight="1" x14ac:dyDescent="0.4">
      <c r="A11" s="6"/>
      <c r="B11" s="15"/>
      <c r="C11" s="15"/>
      <c r="D11" s="15"/>
      <c r="E11" s="15"/>
      <c r="F11" s="15"/>
      <c r="G11" s="15"/>
      <c r="H11" s="9"/>
      <c r="I11" s="9"/>
      <c r="J11" s="9"/>
      <c r="K11" s="9"/>
      <c r="L11" s="6"/>
    </row>
    <row r="12" spans="1:12" ht="14.25" customHeight="1" x14ac:dyDescent="0.4">
      <c r="A12" s="6"/>
      <c r="B12" s="15"/>
      <c r="C12" s="15"/>
      <c r="D12" s="15"/>
      <c r="E12" s="15"/>
      <c r="F12" s="15"/>
      <c r="G12" s="15"/>
      <c r="H12" s="9"/>
      <c r="I12" s="9"/>
      <c r="J12" s="9"/>
      <c r="K12" s="9"/>
      <c r="L12" s="6"/>
    </row>
    <row r="13" spans="1:12" ht="17.25" customHeight="1" thickBot="1" x14ac:dyDescent="0.45">
      <c r="A13" s="6"/>
      <c r="B13" s="16" t="s">
        <v>163</v>
      </c>
      <c r="C13" s="15"/>
      <c r="D13" s="15"/>
      <c r="E13" s="15"/>
      <c r="F13" s="15"/>
      <c r="G13" s="15"/>
      <c r="H13" s="9"/>
      <c r="I13" s="9"/>
      <c r="J13" s="9"/>
      <c r="K13" s="9"/>
      <c r="L13" s="6"/>
    </row>
    <row r="14" spans="1:12" ht="30" customHeight="1" thickTop="1" thickBot="1" x14ac:dyDescent="0.45">
      <c r="A14" s="6"/>
      <c r="B14" s="207" t="s">
        <v>27</v>
      </c>
      <c r="C14" s="208"/>
      <c r="D14" s="11" t="str">
        <f>INDEX(選択肢!C5:C10,MATCH(実施報告書!B14,選択肢!B5:B10,0))</f>
        <v>Specially Promoted Research</v>
      </c>
      <c r="E14" s="15"/>
      <c r="F14" s="15"/>
      <c r="G14" s="15"/>
      <c r="H14" s="9"/>
      <c r="I14" s="9"/>
      <c r="J14" s="9"/>
      <c r="K14" s="9"/>
      <c r="L14" s="6"/>
    </row>
    <row r="15" spans="1:12" ht="15.75" customHeight="1" thickTop="1" thickBot="1" x14ac:dyDescent="0.45">
      <c r="A15" s="6"/>
      <c r="B15" s="25"/>
      <c r="C15" s="25"/>
      <c r="D15" s="15"/>
      <c r="E15" s="15"/>
      <c r="F15" s="15"/>
      <c r="G15" s="15"/>
      <c r="H15" s="9"/>
      <c r="I15" s="9"/>
      <c r="J15" s="9"/>
      <c r="K15" s="9"/>
      <c r="L15" s="6"/>
    </row>
    <row r="16" spans="1:12" ht="14.25" customHeight="1" x14ac:dyDescent="0.4">
      <c r="A16" s="6"/>
      <c r="B16" s="10"/>
      <c r="C16" s="6"/>
      <c r="D16" s="7"/>
      <c r="E16" s="6"/>
      <c r="F16" s="18" t="s">
        <v>6</v>
      </c>
      <c r="G16" s="51"/>
      <c r="H16" s="9"/>
      <c r="I16" s="9"/>
      <c r="J16" s="9"/>
      <c r="K16" s="9"/>
      <c r="L16" s="6"/>
    </row>
    <row r="17" spans="1:12" ht="17.25" customHeight="1" thickBot="1" x14ac:dyDescent="0.45">
      <c r="A17" s="6"/>
      <c r="B17" s="16" t="s">
        <v>117</v>
      </c>
      <c r="C17" s="11"/>
      <c r="D17" s="15"/>
      <c r="E17" s="6"/>
      <c r="F17" s="19" t="s">
        <v>7</v>
      </c>
      <c r="G17" s="51"/>
      <c r="H17" s="9"/>
      <c r="I17" s="9"/>
      <c r="J17" s="9"/>
      <c r="K17" s="9"/>
      <c r="L17" s="6"/>
    </row>
    <row r="18" spans="1:12" ht="38.1" customHeight="1" x14ac:dyDescent="0.4">
      <c r="A18" s="6"/>
      <c r="B18" s="179" t="s">
        <v>12</v>
      </c>
      <c r="C18" s="203"/>
      <c r="D18" s="204" t="s">
        <v>170</v>
      </c>
      <c r="E18" s="205"/>
      <c r="F18" s="206"/>
      <c r="G18" s="30" t="s">
        <v>134</v>
      </c>
      <c r="H18" s="152" t="s">
        <v>170</v>
      </c>
      <c r="I18" s="153"/>
      <c r="J18" s="153"/>
      <c r="K18" s="154"/>
      <c r="L18" s="6"/>
    </row>
    <row r="19" spans="1:12" ht="38.1" customHeight="1" x14ac:dyDescent="0.4">
      <c r="A19" s="6"/>
      <c r="B19" s="97" t="s">
        <v>13</v>
      </c>
      <c r="C19" s="98"/>
      <c r="D19" s="99"/>
      <c r="E19" s="100"/>
      <c r="F19" s="101"/>
      <c r="G19" s="31" t="s">
        <v>135</v>
      </c>
      <c r="H19" s="155" t="s">
        <v>170</v>
      </c>
      <c r="I19" s="156"/>
      <c r="J19" s="156"/>
      <c r="K19" s="157"/>
      <c r="L19" s="6"/>
    </row>
    <row r="20" spans="1:12" ht="38.1" customHeight="1" x14ac:dyDescent="0.4">
      <c r="A20" s="6"/>
      <c r="B20" s="199" t="s">
        <v>73</v>
      </c>
      <c r="C20" s="200"/>
      <c r="D20" s="105"/>
      <c r="E20" s="106"/>
      <c r="F20" s="107"/>
      <c r="G20" s="31" t="s">
        <v>136</v>
      </c>
      <c r="H20" s="155"/>
      <c r="I20" s="156"/>
      <c r="J20" s="156"/>
      <c r="K20" s="157"/>
      <c r="L20" s="6"/>
    </row>
    <row r="21" spans="1:12" ht="38.1" customHeight="1" x14ac:dyDescent="0.4">
      <c r="A21" s="6"/>
      <c r="B21" s="199" t="s">
        <v>126</v>
      </c>
      <c r="C21" s="200"/>
      <c r="D21" s="99"/>
      <c r="E21" s="100"/>
      <c r="F21" s="101"/>
      <c r="G21" s="32" t="s">
        <v>137</v>
      </c>
      <c r="H21" s="158"/>
      <c r="I21" s="156"/>
      <c r="J21" s="156"/>
      <c r="K21" s="157"/>
      <c r="L21" s="6"/>
    </row>
    <row r="22" spans="1:12" ht="38.1" customHeight="1" thickBot="1" x14ac:dyDescent="0.45">
      <c r="A22" s="6"/>
      <c r="B22" s="97" t="s">
        <v>115</v>
      </c>
      <c r="C22" s="98"/>
      <c r="D22" s="99"/>
      <c r="E22" s="100"/>
      <c r="F22" s="101"/>
      <c r="G22" s="44" t="s">
        <v>142</v>
      </c>
      <c r="H22" s="159"/>
      <c r="I22" s="160"/>
      <c r="J22" s="160"/>
      <c r="K22" s="161"/>
      <c r="L22" s="6"/>
    </row>
    <row r="23" spans="1:12" ht="38.1" customHeight="1" x14ac:dyDescent="0.4">
      <c r="A23" s="6"/>
      <c r="B23" s="97" t="s">
        <v>132</v>
      </c>
      <c r="C23" s="98"/>
      <c r="D23" s="99"/>
      <c r="E23" s="100"/>
      <c r="F23" s="101"/>
      <c r="G23" s="65"/>
      <c r="H23" s="104"/>
      <c r="I23" s="104"/>
      <c r="J23" s="104"/>
      <c r="K23" s="104"/>
      <c r="L23" s="6"/>
    </row>
    <row r="24" spans="1:12" ht="38.1" customHeight="1" thickBot="1" x14ac:dyDescent="0.45">
      <c r="A24" s="6"/>
      <c r="B24" s="195" t="s">
        <v>14</v>
      </c>
      <c r="C24" s="196"/>
      <c r="D24" s="149"/>
      <c r="E24" s="150"/>
      <c r="F24" s="151"/>
      <c r="G24" s="66"/>
      <c r="H24" s="102"/>
      <c r="I24" s="103"/>
      <c r="J24" s="102"/>
      <c r="K24" s="103"/>
      <c r="L24" s="6"/>
    </row>
    <row r="25" spans="1:12" ht="14.25" customHeight="1" x14ac:dyDescent="0.4">
      <c r="A25" s="6"/>
      <c r="B25" s="12" t="s">
        <v>61</v>
      </c>
      <c r="C25" s="6"/>
      <c r="D25" s="7"/>
      <c r="E25" s="6"/>
      <c r="F25" s="6"/>
      <c r="G25" s="6"/>
      <c r="H25" s="9"/>
      <c r="I25" s="9"/>
      <c r="J25" s="9"/>
      <c r="K25" s="9"/>
      <c r="L25" s="6"/>
    </row>
    <row r="26" spans="1:12" ht="14.25" customHeight="1" x14ac:dyDescent="0.4">
      <c r="A26" s="6"/>
      <c r="B26" s="12"/>
      <c r="C26" s="6"/>
      <c r="D26" s="7"/>
      <c r="E26" s="6"/>
      <c r="F26" s="6"/>
      <c r="G26" s="6"/>
      <c r="H26" s="9"/>
      <c r="I26" s="9"/>
      <c r="J26" s="9"/>
      <c r="K26" s="9"/>
      <c r="L26" s="6"/>
    </row>
    <row r="27" spans="1:12" ht="14.25" customHeight="1" x14ac:dyDescent="0.4">
      <c r="A27" s="6"/>
      <c r="B27" s="12"/>
      <c r="C27" s="6"/>
      <c r="D27" s="7"/>
      <c r="E27" s="6"/>
      <c r="F27" s="6"/>
      <c r="G27" s="6"/>
      <c r="H27" s="9"/>
      <c r="I27" s="9"/>
      <c r="J27" s="9"/>
      <c r="K27" s="9"/>
      <c r="L27" s="6"/>
    </row>
    <row r="28" spans="1:12" ht="17.25" customHeight="1" thickBot="1" x14ac:dyDescent="0.45">
      <c r="A28" s="6"/>
      <c r="B28" s="16" t="s">
        <v>93</v>
      </c>
      <c r="C28" s="6"/>
      <c r="D28" s="7"/>
      <c r="E28" s="6"/>
      <c r="F28" s="6"/>
      <c r="G28" s="6"/>
      <c r="H28" s="9"/>
      <c r="I28" s="9"/>
      <c r="J28" s="9"/>
      <c r="K28" s="9"/>
      <c r="L28" s="6"/>
    </row>
    <row r="29" spans="1:12" ht="38.1" customHeight="1" thickTop="1" thickBot="1" x14ac:dyDescent="0.45">
      <c r="A29" s="6"/>
      <c r="B29" s="88" t="s">
        <v>171</v>
      </c>
      <c r="C29" s="89"/>
      <c r="D29" s="59"/>
      <c r="E29" s="6"/>
      <c r="F29" s="62"/>
      <c r="G29" s="54"/>
      <c r="H29" s="9"/>
      <c r="I29" s="9"/>
      <c r="J29" s="9"/>
      <c r="K29" s="9"/>
      <c r="L29" s="6"/>
    </row>
    <row r="30" spans="1:12" ht="26.25" customHeight="1" thickTop="1" x14ac:dyDescent="0.4">
      <c r="A30" s="6"/>
      <c r="B30" s="14" t="s">
        <v>143</v>
      </c>
      <c r="C30" s="6"/>
      <c r="D30" s="14"/>
      <c r="E30" s="6"/>
      <c r="F30" s="6"/>
      <c r="G30" s="6"/>
      <c r="H30" s="9"/>
      <c r="I30" s="9"/>
      <c r="J30" s="9"/>
      <c r="K30" s="9"/>
      <c r="L30" s="6"/>
    </row>
    <row r="31" spans="1:12" ht="14.25" customHeight="1" x14ac:dyDescent="0.4">
      <c r="A31" s="6"/>
      <c r="B31" s="13"/>
      <c r="C31" s="6"/>
      <c r="D31" s="14"/>
      <c r="E31" s="6"/>
      <c r="F31" s="6"/>
      <c r="G31" s="6"/>
      <c r="H31" s="9"/>
      <c r="I31" s="9"/>
      <c r="J31" s="9"/>
      <c r="K31" s="9"/>
      <c r="L31" s="6"/>
    </row>
    <row r="32" spans="1:12" ht="14.25" customHeight="1" x14ac:dyDescent="0.4">
      <c r="A32" s="6"/>
      <c r="B32" s="13"/>
      <c r="C32" s="6"/>
      <c r="D32" s="14"/>
      <c r="E32" s="6"/>
      <c r="F32" s="6"/>
      <c r="G32" s="6"/>
      <c r="H32" s="9"/>
      <c r="I32" s="9"/>
      <c r="J32" s="9"/>
      <c r="K32" s="9"/>
      <c r="L32" s="6"/>
    </row>
    <row r="33" spans="1:12" ht="17.25" customHeight="1" thickBot="1" x14ac:dyDescent="0.45">
      <c r="A33" s="6"/>
      <c r="B33" s="16" t="str">
        <f>IF(OR($B$14="共同研究集会",$B$14="国際共同研究集会"),"研究集会の名称等／The Title of Research Meeting","研究課題名等／The Title of Research Project")</f>
        <v>研究課題名等／The Title of Research Project</v>
      </c>
      <c r="C33" s="11"/>
      <c r="D33" s="15"/>
      <c r="E33" s="6"/>
      <c r="F33" s="6"/>
      <c r="G33" s="6"/>
      <c r="H33" s="9"/>
      <c r="I33" s="9"/>
      <c r="J33" s="9"/>
      <c r="K33" s="9"/>
      <c r="L33" s="6"/>
    </row>
    <row r="34" spans="1:12" ht="38.1" customHeight="1" x14ac:dyDescent="0.4">
      <c r="A34" s="6"/>
      <c r="B34" s="186" t="s">
        <v>53</v>
      </c>
      <c r="C34" s="187"/>
      <c r="D34" s="188" t="s">
        <v>170</v>
      </c>
      <c r="E34" s="189"/>
      <c r="F34" s="190"/>
      <c r="G34" s="9"/>
      <c r="H34" s="9"/>
      <c r="I34" s="9"/>
      <c r="J34" s="9"/>
      <c r="K34" s="9"/>
      <c r="L34" s="6"/>
    </row>
    <row r="35" spans="1:12" ht="38.1" customHeight="1" x14ac:dyDescent="0.4">
      <c r="A35" s="6"/>
      <c r="B35" s="97" t="str">
        <f>IF(OR($B$14="共同研究集会",$B$14="国際共同研究集会"),"研究集会名（和名/Jpn）","研究課題名（和名/Jpn）")</f>
        <v>研究課題名（和名/Jpn）</v>
      </c>
      <c r="C35" s="98"/>
      <c r="D35" s="99"/>
      <c r="E35" s="100"/>
      <c r="F35" s="101"/>
      <c r="G35" s="24"/>
      <c r="H35" s="9"/>
      <c r="I35" s="9"/>
      <c r="J35" s="9"/>
      <c r="K35" s="9"/>
      <c r="L35" s="6"/>
    </row>
    <row r="36" spans="1:12" ht="38.1" customHeight="1" x14ac:dyDescent="0.4">
      <c r="A36" s="6"/>
      <c r="B36" s="97" t="str">
        <f>IF(OR($B$14="共同研究集会",$B$14="国際共同研究集会"),"Title of Research Meeting（英名／Eng）","Title of Research Project（英名／Eng）")</f>
        <v>Title of Research Project（英名／Eng）</v>
      </c>
      <c r="C36" s="98"/>
      <c r="D36" s="99"/>
      <c r="E36" s="100"/>
      <c r="F36" s="101"/>
      <c r="G36" s="24"/>
      <c r="H36" s="9"/>
      <c r="I36" s="9"/>
      <c r="J36" s="9"/>
      <c r="K36" s="9"/>
      <c r="L36" s="6"/>
    </row>
    <row r="37" spans="1:12" ht="38.1" customHeight="1" x14ac:dyDescent="0.4">
      <c r="A37" s="6"/>
      <c r="B37" s="97" t="s">
        <v>28</v>
      </c>
      <c r="C37" s="98"/>
      <c r="D37" s="99" t="s">
        <v>170</v>
      </c>
      <c r="E37" s="100"/>
      <c r="F37" s="101"/>
      <c r="G37" s="24"/>
      <c r="H37" s="9"/>
      <c r="I37" s="9"/>
      <c r="J37" s="9"/>
      <c r="K37" s="9"/>
      <c r="L37" s="6"/>
    </row>
    <row r="38" spans="1:12" ht="38.1" customHeight="1" x14ac:dyDescent="0.4">
      <c r="A38" s="6"/>
      <c r="B38" s="93" t="s">
        <v>139</v>
      </c>
      <c r="C38" s="94"/>
      <c r="D38" s="99" t="s">
        <v>170</v>
      </c>
      <c r="E38" s="100"/>
      <c r="F38" s="101"/>
      <c r="G38" s="24"/>
      <c r="H38" s="9"/>
      <c r="I38" s="9"/>
      <c r="J38" s="9"/>
      <c r="K38" s="9"/>
      <c r="L38" s="6"/>
    </row>
    <row r="39" spans="1:12" ht="38.1" customHeight="1" thickBot="1" x14ac:dyDescent="0.45">
      <c r="A39" s="6"/>
      <c r="B39" s="95" t="s">
        <v>138</v>
      </c>
      <c r="C39" s="96"/>
      <c r="D39" s="149"/>
      <c r="E39" s="150"/>
      <c r="F39" s="151"/>
      <c r="G39" s="24"/>
      <c r="H39" s="9"/>
      <c r="I39" s="9"/>
      <c r="J39" s="9"/>
      <c r="K39" s="9"/>
      <c r="L39" s="6"/>
    </row>
    <row r="40" spans="1:12" ht="38.1" hidden="1" customHeight="1" thickBot="1" x14ac:dyDescent="0.45">
      <c r="A40" s="6"/>
      <c r="B40" s="201" t="s">
        <v>94</v>
      </c>
      <c r="C40" s="202"/>
      <c r="D40" s="209" t="s">
        <v>170</v>
      </c>
      <c r="E40" s="210"/>
      <c r="F40" s="211"/>
      <c r="G40" s="24"/>
      <c r="H40" s="9"/>
      <c r="I40" s="9"/>
      <c r="J40" s="9"/>
      <c r="K40" s="9"/>
      <c r="L40" s="6"/>
    </row>
    <row r="41" spans="1:12" ht="14.25" customHeight="1" x14ac:dyDescent="0.4">
      <c r="A41" s="6"/>
      <c r="B41" s="13"/>
      <c r="C41" s="6"/>
      <c r="D41" s="7"/>
      <c r="E41" s="6"/>
      <c r="F41" s="6"/>
      <c r="G41" s="6"/>
      <c r="H41" s="9"/>
      <c r="I41" s="9"/>
      <c r="J41" s="9"/>
      <c r="K41" s="9"/>
      <c r="L41" s="6"/>
    </row>
    <row r="42" spans="1:12" ht="14.25" customHeight="1" x14ac:dyDescent="0.4">
      <c r="A42" s="6"/>
      <c r="B42" s="13"/>
      <c r="C42" s="6"/>
      <c r="D42" s="7"/>
      <c r="E42" s="6"/>
      <c r="F42" s="6"/>
      <c r="G42" s="6"/>
      <c r="H42" s="9"/>
      <c r="I42" s="9"/>
      <c r="J42" s="9"/>
      <c r="K42" s="9"/>
      <c r="L42" s="6"/>
    </row>
    <row r="43" spans="1:12" ht="17.25" hidden="1" customHeight="1" thickBot="1" x14ac:dyDescent="0.45">
      <c r="A43" s="6"/>
      <c r="B43" s="16" t="s">
        <v>118</v>
      </c>
      <c r="C43" s="11"/>
      <c r="D43" s="11"/>
      <c r="E43" s="6"/>
      <c r="F43" s="6"/>
      <c r="G43" s="6"/>
      <c r="H43" s="9"/>
      <c r="I43" s="9"/>
      <c r="J43" s="9"/>
      <c r="K43" s="9"/>
      <c r="L43" s="6"/>
    </row>
    <row r="44" spans="1:12" ht="38.1" hidden="1" customHeight="1" thickBot="1" x14ac:dyDescent="0.45">
      <c r="A44" s="6"/>
      <c r="B44" s="197" t="s">
        <v>10</v>
      </c>
      <c r="C44" s="198"/>
      <c r="D44" s="90" t="s">
        <v>9</v>
      </c>
      <c r="E44" s="91"/>
      <c r="F44" s="92"/>
      <c r="G44" s="49"/>
      <c r="H44" s="9"/>
      <c r="I44" s="9"/>
      <c r="J44" s="9"/>
      <c r="K44" s="9"/>
      <c r="L44" s="6"/>
    </row>
    <row r="45" spans="1:12" ht="38.1" hidden="1" customHeight="1" x14ac:dyDescent="0.4">
      <c r="A45" s="6"/>
      <c r="B45" s="199" t="s">
        <v>8</v>
      </c>
      <c r="C45" s="200"/>
      <c r="D45" s="143"/>
      <c r="E45" s="144"/>
      <c r="F45" s="145"/>
      <c r="G45" s="50"/>
      <c r="H45" s="9"/>
      <c r="I45" s="9"/>
      <c r="J45" s="9"/>
      <c r="K45" s="9"/>
      <c r="L45" s="6"/>
    </row>
    <row r="46" spans="1:12" ht="38.1" hidden="1" customHeight="1" x14ac:dyDescent="0.4">
      <c r="A46" s="6"/>
      <c r="B46" s="97" t="s">
        <v>164</v>
      </c>
      <c r="C46" s="98"/>
      <c r="D46" s="146">
        <v>40000</v>
      </c>
      <c r="E46" s="147"/>
      <c r="F46" s="148"/>
      <c r="G46" s="50"/>
      <c r="H46" s="9"/>
      <c r="I46" s="9"/>
      <c r="J46" s="9"/>
      <c r="K46" s="9"/>
      <c r="L46" s="6"/>
    </row>
    <row r="47" spans="1:12" ht="38.1" hidden="1" customHeight="1" thickBot="1" x14ac:dyDescent="0.45">
      <c r="A47" s="6"/>
      <c r="B47" s="191" t="s">
        <v>91</v>
      </c>
      <c r="C47" s="192"/>
      <c r="D47" s="108"/>
      <c r="E47" s="109"/>
      <c r="F47" s="110"/>
      <c r="G47" s="50"/>
      <c r="H47" s="9"/>
      <c r="I47" s="9"/>
      <c r="J47" s="9"/>
      <c r="K47" s="9"/>
      <c r="L47" s="6"/>
    </row>
    <row r="48" spans="1:12" ht="38.1" hidden="1" customHeight="1" thickTop="1" thickBot="1" x14ac:dyDescent="0.45">
      <c r="A48" s="6"/>
      <c r="B48" s="193" t="s">
        <v>11</v>
      </c>
      <c r="C48" s="194"/>
      <c r="D48" s="111">
        <f>SUM(D45:D47)</f>
        <v>40000</v>
      </c>
      <c r="E48" s="112"/>
      <c r="F48" s="113"/>
      <c r="G48" s="24"/>
      <c r="H48" s="9"/>
      <c r="I48" s="9"/>
      <c r="J48" s="9"/>
      <c r="K48" s="9"/>
      <c r="L48" s="6"/>
    </row>
    <row r="49" spans="1:12" ht="14.25" hidden="1" customHeight="1" x14ac:dyDescent="0.4">
      <c r="A49" s="6"/>
      <c r="B49" s="13"/>
      <c r="C49" s="6"/>
      <c r="D49" s="7"/>
      <c r="E49" s="6"/>
      <c r="F49" s="6"/>
      <c r="G49" s="6"/>
      <c r="H49" s="9"/>
      <c r="I49" s="9"/>
      <c r="J49" s="9"/>
      <c r="K49" s="9"/>
      <c r="L49" s="6"/>
    </row>
    <row r="50" spans="1:12" ht="14.25" hidden="1" customHeight="1" x14ac:dyDescent="0.4">
      <c r="A50" s="6"/>
      <c r="B50" s="13"/>
      <c r="C50" s="6"/>
      <c r="D50" s="7"/>
      <c r="E50" s="6"/>
      <c r="F50" s="6"/>
      <c r="G50" s="6"/>
      <c r="H50" s="9"/>
      <c r="I50" s="9"/>
      <c r="J50" s="9"/>
      <c r="K50" s="9"/>
      <c r="L50" s="6"/>
    </row>
    <row r="51" spans="1:12" ht="17.25" customHeight="1" x14ac:dyDescent="0.4">
      <c r="A51" s="6"/>
      <c r="B51" s="16" t="s">
        <v>166</v>
      </c>
      <c r="C51" s="11"/>
      <c r="D51" s="7"/>
      <c r="E51" s="6"/>
      <c r="F51" s="6"/>
      <c r="G51" s="6"/>
      <c r="H51" s="9"/>
      <c r="I51" s="9"/>
      <c r="J51" s="9"/>
      <c r="K51" s="9"/>
      <c r="L51" s="6"/>
    </row>
    <row r="52" spans="1:12" ht="14.25" customHeight="1" x14ac:dyDescent="0.4">
      <c r="A52" s="6"/>
      <c r="B52" s="12" t="s">
        <v>165</v>
      </c>
      <c r="C52" s="6"/>
      <c r="D52" s="7"/>
      <c r="E52" s="6"/>
      <c r="F52" s="6"/>
      <c r="G52" s="6"/>
      <c r="H52" s="9"/>
      <c r="I52" s="9"/>
      <c r="J52" s="9"/>
      <c r="K52" s="9"/>
      <c r="L52" s="6"/>
    </row>
    <row r="53" spans="1:12" ht="14.25" customHeight="1" x14ac:dyDescent="0.4">
      <c r="A53" s="6"/>
      <c r="B53" s="12" t="s">
        <v>140</v>
      </c>
      <c r="C53" s="6"/>
      <c r="D53" s="7"/>
      <c r="E53" s="6"/>
      <c r="F53" s="6"/>
      <c r="G53" s="6"/>
      <c r="H53" s="9"/>
      <c r="I53" s="12"/>
      <c r="J53" s="9"/>
      <c r="K53" s="9"/>
      <c r="L53" s="6"/>
    </row>
    <row r="54" spans="1:12" ht="14.25" customHeight="1" x14ac:dyDescent="0.4">
      <c r="A54" s="6"/>
      <c r="B54" s="12" t="s">
        <v>60</v>
      </c>
      <c r="C54" s="6"/>
      <c r="D54" s="7"/>
      <c r="E54" s="6"/>
      <c r="F54" s="6"/>
      <c r="G54" s="6"/>
      <c r="H54" s="9"/>
      <c r="I54" s="12"/>
      <c r="J54" s="9"/>
      <c r="K54" s="9"/>
      <c r="L54" s="6"/>
    </row>
    <row r="55" spans="1:12" ht="15" customHeight="1" thickBot="1" x14ac:dyDescent="0.45">
      <c r="A55" s="6"/>
      <c r="B55" s="12" t="s">
        <v>169</v>
      </c>
      <c r="C55" s="6"/>
      <c r="D55" s="7"/>
      <c r="E55" s="6"/>
      <c r="F55" s="6"/>
      <c r="G55" s="6"/>
      <c r="H55" s="9"/>
      <c r="I55" s="9"/>
      <c r="J55" s="9"/>
      <c r="K55" s="9"/>
      <c r="L55" s="6"/>
    </row>
    <row r="56" spans="1:12" s="22" customFormat="1" ht="73.5" customHeight="1" thickBot="1" x14ac:dyDescent="0.45">
      <c r="A56" s="6"/>
      <c r="B56" s="33" t="s">
        <v>114</v>
      </c>
      <c r="C56" s="55" t="s">
        <v>141</v>
      </c>
      <c r="D56" s="34" t="s">
        <v>113</v>
      </c>
      <c r="E56" s="34" t="s">
        <v>3</v>
      </c>
      <c r="F56" s="38" t="s">
        <v>172</v>
      </c>
      <c r="G56" s="43" t="s">
        <v>133</v>
      </c>
      <c r="H56" s="35" t="s">
        <v>69</v>
      </c>
      <c r="I56" s="36" t="s">
        <v>121</v>
      </c>
      <c r="J56" s="37" t="s">
        <v>90</v>
      </c>
      <c r="K56" s="38" t="s">
        <v>88</v>
      </c>
      <c r="L56" s="6"/>
    </row>
    <row r="57" spans="1:12" s="22" customFormat="1" ht="38.1" customHeight="1" x14ac:dyDescent="0.4">
      <c r="A57" s="6">
        <f>ROW()-56</f>
        <v>1</v>
      </c>
      <c r="B57" s="39" t="str">
        <f>IF($D$22=0,"",$D$22)</f>
        <v/>
      </c>
      <c r="C57" s="40" t="str">
        <f>IF($D$19=0,"",$D$19)</f>
        <v/>
      </c>
      <c r="D57" s="41" t="str">
        <f>IF($D$20=0,"",$D$20)</f>
        <v/>
      </c>
      <c r="E57" s="41" t="str">
        <f>IF($D$21=0,"",$D$21)</f>
        <v/>
      </c>
      <c r="F57" s="61"/>
      <c r="G57" s="39" t="str">
        <f>IF($H$21=0,"",$H$21)</f>
        <v/>
      </c>
      <c r="H57" s="56" t="str">
        <f>IF($H$18=0,"",$H$18)</f>
        <v>★Please Select／選んでください★</v>
      </c>
      <c r="I57" s="40" t="str">
        <f>IF($H$19=0,"",$H$19)</f>
        <v>★Please Select／選んでください★</v>
      </c>
      <c r="J57" s="42" t="str">
        <f>IF($H$20=0,"",$H$20)</f>
        <v/>
      </c>
      <c r="K57" s="57" t="str">
        <f>IF($H$22=0,"",$H$22)</f>
        <v/>
      </c>
      <c r="L57" s="23" t="s">
        <v>116</v>
      </c>
    </row>
    <row r="58" spans="1:12" s="22" customFormat="1" ht="38.1" customHeight="1" x14ac:dyDescent="0.4">
      <c r="A58" s="6">
        <f t="shared" ref="A58:A106" si="0">ROW()-56</f>
        <v>2</v>
      </c>
      <c r="B58" s="67"/>
      <c r="C58" s="68"/>
      <c r="D58" s="69"/>
      <c r="E58" s="69"/>
      <c r="F58" s="70"/>
      <c r="G58" s="39"/>
      <c r="H58" s="56"/>
      <c r="I58" s="40"/>
      <c r="J58" s="69"/>
      <c r="K58" s="71"/>
      <c r="L58" s="78"/>
    </row>
    <row r="59" spans="1:12" s="22" customFormat="1" ht="38.1" customHeight="1" x14ac:dyDescent="0.4">
      <c r="A59" s="6">
        <f t="shared" si="0"/>
        <v>3</v>
      </c>
      <c r="B59" s="67"/>
      <c r="C59" s="68"/>
      <c r="D59" s="69"/>
      <c r="E59" s="69"/>
      <c r="F59" s="70"/>
      <c r="G59" s="39"/>
      <c r="H59" s="56"/>
      <c r="I59" s="40"/>
      <c r="J59" s="69"/>
      <c r="K59" s="71"/>
      <c r="L59" s="78"/>
    </row>
    <row r="60" spans="1:12" s="22" customFormat="1" ht="38.1" customHeight="1" x14ac:dyDescent="0.4">
      <c r="A60" s="6">
        <f t="shared" si="0"/>
        <v>4</v>
      </c>
      <c r="B60" s="67"/>
      <c r="C60" s="68"/>
      <c r="D60" s="69"/>
      <c r="E60" s="69"/>
      <c r="F60" s="70"/>
      <c r="G60" s="39"/>
      <c r="H60" s="56"/>
      <c r="I60" s="40"/>
      <c r="J60" s="69"/>
      <c r="K60" s="71"/>
      <c r="L60" s="78"/>
    </row>
    <row r="61" spans="1:12" s="22" customFormat="1" ht="38.1" customHeight="1" x14ac:dyDescent="0.4">
      <c r="A61" s="6">
        <f t="shared" si="0"/>
        <v>5</v>
      </c>
      <c r="B61" s="67"/>
      <c r="C61" s="68"/>
      <c r="D61" s="69"/>
      <c r="E61" s="69"/>
      <c r="F61" s="70"/>
      <c r="G61" s="39"/>
      <c r="H61" s="56"/>
      <c r="I61" s="40"/>
      <c r="J61" s="69"/>
      <c r="K61" s="71"/>
      <c r="L61" s="78"/>
    </row>
    <row r="62" spans="1:12" s="22" customFormat="1" ht="38.1" customHeight="1" x14ac:dyDescent="0.4">
      <c r="A62" s="6">
        <f t="shared" si="0"/>
        <v>6</v>
      </c>
      <c r="B62" s="67"/>
      <c r="C62" s="68"/>
      <c r="D62" s="69"/>
      <c r="E62" s="69"/>
      <c r="F62" s="70"/>
      <c r="G62" s="39"/>
      <c r="H62" s="56"/>
      <c r="I62" s="40"/>
      <c r="J62" s="69"/>
      <c r="K62" s="71"/>
      <c r="L62" s="78"/>
    </row>
    <row r="63" spans="1:12" s="22" customFormat="1" ht="38.1" customHeight="1" x14ac:dyDescent="0.4">
      <c r="A63" s="6">
        <f t="shared" si="0"/>
        <v>7</v>
      </c>
      <c r="B63" s="67"/>
      <c r="C63" s="68"/>
      <c r="D63" s="69"/>
      <c r="E63" s="69"/>
      <c r="F63" s="70"/>
      <c r="G63" s="39"/>
      <c r="H63" s="56"/>
      <c r="I63" s="40"/>
      <c r="J63" s="69"/>
      <c r="K63" s="71"/>
      <c r="L63" s="78"/>
    </row>
    <row r="64" spans="1:12" s="22" customFormat="1" ht="38.1" customHeight="1" x14ac:dyDescent="0.4">
      <c r="A64" s="6">
        <f t="shared" si="0"/>
        <v>8</v>
      </c>
      <c r="B64" s="67"/>
      <c r="C64" s="68"/>
      <c r="D64" s="69"/>
      <c r="E64" s="69"/>
      <c r="F64" s="70"/>
      <c r="G64" s="39"/>
      <c r="H64" s="56"/>
      <c r="I64" s="40"/>
      <c r="J64" s="69"/>
      <c r="K64" s="71"/>
      <c r="L64" s="78"/>
    </row>
    <row r="65" spans="1:12" s="22" customFormat="1" ht="38.1" customHeight="1" x14ac:dyDescent="0.4">
      <c r="A65" s="6">
        <f t="shared" si="0"/>
        <v>9</v>
      </c>
      <c r="B65" s="67"/>
      <c r="C65" s="68"/>
      <c r="D65" s="69"/>
      <c r="E65" s="69"/>
      <c r="F65" s="70"/>
      <c r="G65" s="39"/>
      <c r="H65" s="56"/>
      <c r="I65" s="40"/>
      <c r="J65" s="69"/>
      <c r="K65" s="71"/>
      <c r="L65" s="78"/>
    </row>
    <row r="66" spans="1:12" s="22" customFormat="1" ht="38.1" customHeight="1" x14ac:dyDescent="0.4">
      <c r="A66" s="6">
        <f t="shared" si="0"/>
        <v>10</v>
      </c>
      <c r="B66" s="67"/>
      <c r="C66" s="68"/>
      <c r="D66" s="69"/>
      <c r="E66" s="69"/>
      <c r="F66" s="70"/>
      <c r="G66" s="39"/>
      <c r="H66" s="56"/>
      <c r="I66" s="40"/>
      <c r="J66" s="69"/>
      <c r="K66" s="71"/>
      <c r="L66" s="78"/>
    </row>
    <row r="67" spans="1:12" s="22" customFormat="1" ht="38.1" customHeight="1" x14ac:dyDescent="0.4">
      <c r="A67" s="6">
        <f t="shared" si="0"/>
        <v>11</v>
      </c>
      <c r="B67" s="67"/>
      <c r="C67" s="68"/>
      <c r="D67" s="69"/>
      <c r="E67" s="69"/>
      <c r="F67" s="70"/>
      <c r="G67" s="39"/>
      <c r="H67" s="56"/>
      <c r="I67" s="40"/>
      <c r="J67" s="69"/>
      <c r="K67" s="71"/>
      <c r="L67" s="78"/>
    </row>
    <row r="68" spans="1:12" s="22" customFormat="1" ht="38.1" customHeight="1" x14ac:dyDescent="0.4">
      <c r="A68" s="6">
        <f t="shared" si="0"/>
        <v>12</v>
      </c>
      <c r="B68" s="67"/>
      <c r="C68" s="68"/>
      <c r="D68" s="69"/>
      <c r="E68" s="69"/>
      <c r="F68" s="70"/>
      <c r="G68" s="39"/>
      <c r="H68" s="56"/>
      <c r="I68" s="40"/>
      <c r="J68" s="69"/>
      <c r="K68" s="71"/>
      <c r="L68" s="78"/>
    </row>
    <row r="69" spans="1:12" s="22" customFormat="1" ht="38.1" customHeight="1" x14ac:dyDescent="0.4">
      <c r="A69" s="6">
        <f t="shared" si="0"/>
        <v>13</v>
      </c>
      <c r="B69" s="67"/>
      <c r="C69" s="68"/>
      <c r="D69" s="69"/>
      <c r="E69" s="69"/>
      <c r="F69" s="70"/>
      <c r="G69" s="39"/>
      <c r="H69" s="56"/>
      <c r="I69" s="40"/>
      <c r="J69" s="69"/>
      <c r="K69" s="71"/>
      <c r="L69" s="78"/>
    </row>
    <row r="70" spans="1:12" s="22" customFormat="1" ht="38.1" customHeight="1" x14ac:dyDescent="0.4">
      <c r="A70" s="6">
        <f t="shared" si="0"/>
        <v>14</v>
      </c>
      <c r="B70" s="67"/>
      <c r="C70" s="68"/>
      <c r="D70" s="69"/>
      <c r="E70" s="69"/>
      <c r="F70" s="70"/>
      <c r="G70" s="39"/>
      <c r="H70" s="56"/>
      <c r="I70" s="40"/>
      <c r="J70" s="69"/>
      <c r="K70" s="71"/>
      <c r="L70" s="78"/>
    </row>
    <row r="71" spans="1:12" s="22" customFormat="1" ht="38.1" customHeight="1" x14ac:dyDescent="0.4">
      <c r="A71" s="6">
        <f t="shared" si="0"/>
        <v>15</v>
      </c>
      <c r="B71" s="67"/>
      <c r="C71" s="68"/>
      <c r="D71" s="69"/>
      <c r="E71" s="69"/>
      <c r="F71" s="70"/>
      <c r="G71" s="39"/>
      <c r="H71" s="56"/>
      <c r="I71" s="40"/>
      <c r="J71" s="69"/>
      <c r="K71" s="71"/>
      <c r="L71" s="78"/>
    </row>
    <row r="72" spans="1:12" s="22" customFormat="1" ht="38.1" customHeight="1" x14ac:dyDescent="0.4">
      <c r="A72" s="6">
        <f t="shared" si="0"/>
        <v>16</v>
      </c>
      <c r="B72" s="67"/>
      <c r="C72" s="68"/>
      <c r="D72" s="69"/>
      <c r="E72" s="69"/>
      <c r="F72" s="70"/>
      <c r="G72" s="39"/>
      <c r="H72" s="56"/>
      <c r="I72" s="40"/>
      <c r="J72" s="69"/>
      <c r="K72" s="71"/>
      <c r="L72" s="78"/>
    </row>
    <row r="73" spans="1:12" s="22" customFormat="1" ht="38.1" customHeight="1" x14ac:dyDescent="0.4">
      <c r="A73" s="6">
        <f t="shared" si="0"/>
        <v>17</v>
      </c>
      <c r="B73" s="67"/>
      <c r="C73" s="68"/>
      <c r="D73" s="69"/>
      <c r="E73" s="69"/>
      <c r="F73" s="70"/>
      <c r="G73" s="39"/>
      <c r="H73" s="56"/>
      <c r="I73" s="40"/>
      <c r="J73" s="69"/>
      <c r="K73" s="71"/>
      <c r="L73" s="78"/>
    </row>
    <row r="74" spans="1:12" s="22" customFormat="1" ht="38.1" customHeight="1" x14ac:dyDescent="0.4">
      <c r="A74" s="6">
        <f t="shared" si="0"/>
        <v>18</v>
      </c>
      <c r="B74" s="67"/>
      <c r="C74" s="68"/>
      <c r="D74" s="69"/>
      <c r="E74" s="69"/>
      <c r="F74" s="70"/>
      <c r="G74" s="39"/>
      <c r="H74" s="56"/>
      <c r="I74" s="40"/>
      <c r="J74" s="69"/>
      <c r="K74" s="71"/>
      <c r="L74" s="78"/>
    </row>
    <row r="75" spans="1:12" s="22" customFormat="1" ht="38.1" customHeight="1" x14ac:dyDescent="0.4">
      <c r="A75" s="6">
        <f t="shared" si="0"/>
        <v>19</v>
      </c>
      <c r="B75" s="67"/>
      <c r="C75" s="68"/>
      <c r="D75" s="69"/>
      <c r="E75" s="69"/>
      <c r="F75" s="70"/>
      <c r="G75" s="39"/>
      <c r="H75" s="56"/>
      <c r="I75" s="40"/>
      <c r="J75" s="69"/>
      <c r="K75" s="71"/>
      <c r="L75" s="78"/>
    </row>
    <row r="76" spans="1:12" s="22" customFormat="1" ht="38.1" customHeight="1" x14ac:dyDescent="0.4">
      <c r="A76" s="6">
        <f t="shared" si="0"/>
        <v>20</v>
      </c>
      <c r="B76" s="67"/>
      <c r="C76" s="68"/>
      <c r="D76" s="69"/>
      <c r="E76" s="69"/>
      <c r="F76" s="70"/>
      <c r="G76" s="39"/>
      <c r="H76" s="56"/>
      <c r="I76" s="40"/>
      <c r="J76" s="69"/>
      <c r="K76" s="71"/>
      <c r="L76" s="78"/>
    </row>
    <row r="77" spans="1:12" s="22" customFormat="1" ht="38.1" customHeight="1" x14ac:dyDescent="0.4">
      <c r="A77" s="6">
        <f t="shared" si="0"/>
        <v>21</v>
      </c>
      <c r="B77" s="67"/>
      <c r="C77" s="68"/>
      <c r="D77" s="69"/>
      <c r="E77" s="69"/>
      <c r="F77" s="70"/>
      <c r="G77" s="39"/>
      <c r="H77" s="56"/>
      <c r="I77" s="40"/>
      <c r="J77" s="69"/>
      <c r="K77" s="71"/>
      <c r="L77" s="78"/>
    </row>
    <row r="78" spans="1:12" s="22" customFormat="1" ht="38.1" customHeight="1" x14ac:dyDescent="0.4">
      <c r="A78" s="6">
        <f t="shared" si="0"/>
        <v>22</v>
      </c>
      <c r="B78" s="67"/>
      <c r="C78" s="68"/>
      <c r="D78" s="69"/>
      <c r="E78" s="69"/>
      <c r="F78" s="70"/>
      <c r="G78" s="39"/>
      <c r="H78" s="56"/>
      <c r="I78" s="40"/>
      <c r="J78" s="69"/>
      <c r="K78" s="71"/>
      <c r="L78" s="78"/>
    </row>
    <row r="79" spans="1:12" s="22" customFormat="1" ht="38.1" customHeight="1" x14ac:dyDescent="0.4">
      <c r="A79" s="6">
        <f t="shared" si="0"/>
        <v>23</v>
      </c>
      <c r="B79" s="67"/>
      <c r="C79" s="68"/>
      <c r="D79" s="69"/>
      <c r="E79" s="69"/>
      <c r="F79" s="70"/>
      <c r="G79" s="39"/>
      <c r="H79" s="56"/>
      <c r="I79" s="40"/>
      <c r="J79" s="69"/>
      <c r="K79" s="71"/>
      <c r="L79" s="78"/>
    </row>
    <row r="80" spans="1:12" s="22" customFormat="1" ht="38.1" customHeight="1" x14ac:dyDescent="0.4">
      <c r="A80" s="6">
        <f t="shared" si="0"/>
        <v>24</v>
      </c>
      <c r="B80" s="67"/>
      <c r="C80" s="68"/>
      <c r="D80" s="69"/>
      <c r="E80" s="69"/>
      <c r="F80" s="70"/>
      <c r="G80" s="39"/>
      <c r="H80" s="56"/>
      <c r="I80" s="40"/>
      <c r="J80" s="69"/>
      <c r="K80" s="71"/>
      <c r="L80" s="78"/>
    </row>
    <row r="81" spans="1:12" s="22" customFormat="1" ht="38.1" customHeight="1" x14ac:dyDescent="0.4">
      <c r="A81" s="6">
        <f t="shared" si="0"/>
        <v>25</v>
      </c>
      <c r="B81" s="67"/>
      <c r="C81" s="68"/>
      <c r="D81" s="69"/>
      <c r="E81" s="69"/>
      <c r="F81" s="70"/>
      <c r="G81" s="39"/>
      <c r="H81" s="56"/>
      <c r="I81" s="40"/>
      <c r="J81" s="69"/>
      <c r="K81" s="71"/>
      <c r="L81" s="78"/>
    </row>
    <row r="82" spans="1:12" s="22" customFormat="1" ht="38.1" customHeight="1" x14ac:dyDescent="0.4">
      <c r="A82" s="6">
        <f t="shared" si="0"/>
        <v>26</v>
      </c>
      <c r="B82" s="67"/>
      <c r="C82" s="68"/>
      <c r="D82" s="69"/>
      <c r="E82" s="69"/>
      <c r="F82" s="70"/>
      <c r="G82" s="39"/>
      <c r="H82" s="56"/>
      <c r="I82" s="40"/>
      <c r="J82" s="69"/>
      <c r="K82" s="71"/>
      <c r="L82" s="78"/>
    </row>
    <row r="83" spans="1:12" s="22" customFormat="1" ht="38.1" customHeight="1" x14ac:dyDescent="0.4">
      <c r="A83" s="6">
        <f t="shared" si="0"/>
        <v>27</v>
      </c>
      <c r="B83" s="67"/>
      <c r="C83" s="68"/>
      <c r="D83" s="69"/>
      <c r="E83" s="69"/>
      <c r="F83" s="70"/>
      <c r="G83" s="39"/>
      <c r="H83" s="56"/>
      <c r="I83" s="40"/>
      <c r="J83" s="69"/>
      <c r="K83" s="71"/>
      <c r="L83" s="78"/>
    </row>
    <row r="84" spans="1:12" s="22" customFormat="1" ht="38.1" customHeight="1" x14ac:dyDescent="0.4">
      <c r="A84" s="6">
        <f t="shared" si="0"/>
        <v>28</v>
      </c>
      <c r="B84" s="67"/>
      <c r="C84" s="68"/>
      <c r="D84" s="69"/>
      <c r="E84" s="69"/>
      <c r="F84" s="70"/>
      <c r="G84" s="39"/>
      <c r="H84" s="56"/>
      <c r="I84" s="40"/>
      <c r="J84" s="69"/>
      <c r="K84" s="71"/>
      <c r="L84" s="78"/>
    </row>
    <row r="85" spans="1:12" s="22" customFormat="1" ht="38.1" customHeight="1" x14ac:dyDescent="0.4">
      <c r="A85" s="6">
        <f t="shared" si="0"/>
        <v>29</v>
      </c>
      <c r="B85" s="67"/>
      <c r="C85" s="68"/>
      <c r="D85" s="69"/>
      <c r="E85" s="69"/>
      <c r="F85" s="70"/>
      <c r="G85" s="39"/>
      <c r="H85" s="56"/>
      <c r="I85" s="40"/>
      <c r="J85" s="69"/>
      <c r="K85" s="71"/>
      <c r="L85" s="78"/>
    </row>
    <row r="86" spans="1:12" s="22" customFormat="1" ht="38.1" customHeight="1" x14ac:dyDescent="0.4">
      <c r="A86" s="6">
        <f t="shared" si="0"/>
        <v>30</v>
      </c>
      <c r="B86" s="67"/>
      <c r="C86" s="68"/>
      <c r="D86" s="69"/>
      <c r="E86" s="69"/>
      <c r="F86" s="70"/>
      <c r="G86" s="39"/>
      <c r="H86" s="56"/>
      <c r="I86" s="40"/>
      <c r="J86" s="69"/>
      <c r="K86" s="71"/>
      <c r="L86" s="78"/>
    </row>
    <row r="87" spans="1:12" s="22" customFormat="1" ht="38.1" customHeight="1" x14ac:dyDescent="0.4">
      <c r="A87" s="6">
        <f t="shared" si="0"/>
        <v>31</v>
      </c>
      <c r="B87" s="67"/>
      <c r="C87" s="68"/>
      <c r="D87" s="69"/>
      <c r="E87" s="69"/>
      <c r="F87" s="70"/>
      <c r="G87" s="39"/>
      <c r="H87" s="56"/>
      <c r="I87" s="40"/>
      <c r="J87" s="69"/>
      <c r="K87" s="71"/>
      <c r="L87" s="78"/>
    </row>
    <row r="88" spans="1:12" s="22" customFormat="1" ht="38.1" customHeight="1" x14ac:dyDescent="0.4">
      <c r="A88" s="6">
        <f t="shared" si="0"/>
        <v>32</v>
      </c>
      <c r="B88" s="67"/>
      <c r="C88" s="68"/>
      <c r="D88" s="69"/>
      <c r="E88" s="69"/>
      <c r="F88" s="70"/>
      <c r="G88" s="39"/>
      <c r="H88" s="56"/>
      <c r="I88" s="40"/>
      <c r="J88" s="69"/>
      <c r="K88" s="71"/>
      <c r="L88" s="78"/>
    </row>
    <row r="89" spans="1:12" s="22" customFormat="1" ht="38.1" customHeight="1" x14ac:dyDescent="0.4">
      <c r="A89" s="6">
        <f t="shared" si="0"/>
        <v>33</v>
      </c>
      <c r="B89" s="67"/>
      <c r="C89" s="68"/>
      <c r="D89" s="69"/>
      <c r="E89" s="69"/>
      <c r="F89" s="70"/>
      <c r="G89" s="39"/>
      <c r="H89" s="56"/>
      <c r="I89" s="40"/>
      <c r="J89" s="69"/>
      <c r="K89" s="71"/>
      <c r="L89" s="78"/>
    </row>
    <row r="90" spans="1:12" s="22" customFormat="1" ht="38.1" customHeight="1" x14ac:dyDescent="0.4">
      <c r="A90" s="6">
        <f t="shared" si="0"/>
        <v>34</v>
      </c>
      <c r="B90" s="67"/>
      <c r="C90" s="68"/>
      <c r="D90" s="69"/>
      <c r="E90" s="69"/>
      <c r="F90" s="70"/>
      <c r="G90" s="39"/>
      <c r="H90" s="56"/>
      <c r="I90" s="40"/>
      <c r="J90" s="69"/>
      <c r="K90" s="71"/>
      <c r="L90" s="78"/>
    </row>
    <row r="91" spans="1:12" s="22" customFormat="1" ht="38.1" customHeight="1" x14ac:dyDescent="0.4">
      <c r="A91" s="6">
        <f t="shared" si="0"/>
        <v>35</v>
      </c>
      <c r="B91" s="67"/>
      <c r="C91" s="68"/>
      <c r="D91" s="69"/>
      <c r="E91" s="69"/>
      <c r="F91" s="70"/>
      <c r="G91" s="39"/>
      <c r="H91" s="56"/>
      <c r="I91" s="40"/>
      <c r="J91" s="69"/>
      <c r="K91" s="71"/>
      <c r="L91" s="78"/>
    </row>
    <row r="92" spans="1:12" s="22" customFormat="1" ht="38.1" customHeight="1" x14ac:dyDescent="0.4">
      <c r="A92" s="6">
        <f t="shared" si="0"/>
        <v>36</v>
      </c>
      <c r="B92" s="67"/>
      <c r="C92" s="68"/>
      <c r="D92" s="69"/>
      <c r="E92" s="69"/>
      <c r="F92" s="70"/>
      <c r="G92" s="39"/>
      <c r="H92" s="56"/>
      <c r="I92" s="40"/>
      <c r="J92" s="69"/>
      <c r="K92" s="71"/>
      <c r="L92" s="78"/>
    </row>
    <row r="93" spans="1:12" s="22" customFormat="1" ht="38.1" customHeight="1" x14ac:dyDescent="0.4">
      <c r="A93" s="6">
        <f t="shared" si="0"/>
        <v>37</v>
      </c>
      <c r="B93" s="67"/>
      <c r="C93" s="68"/>
      <c r="D93" s="69"/>
      <c r="E93" s="69"/>
      <c r="F93" s="70"/>
      <c r="G93" s="39"/>
      <c r="H93" s="56"/>
      <c r="I93" s="40"/>
      <c r="J93" s="69"/>
      <c r="K93" s="71"/>
      <c r="L93" s="78"/>
    </row>
    <row r="94" spans="1:12" s="22" customFormat="1" ht="38.1" customHeight="1" x14ac:dyDescent="0.4">
      <c r="A94" s="6">
        <f t="shared" si="0"/>
        <v>38</v>
      </c>
      <c r="B94" s="67"/>
      <c r="C94" s="68"/>
      <c r="D94" s="69"/>
      <c r="E94" s="69"/>
      <c r="F94" s="70"/>
      <c r="G94" s="39"/>
      <c r="H94" s="56"/>
      <c r="I94" s="40"/>
      <c r="J94" s="69"/>
      <c r="K94" s="71"/>
      <c r="L94" s="78"/>
    </row>
    <row r="95" spans="1:12" s="22" customFormat="1" ht="38.1" customHeight="1" x14ac:dyDescent="0.4">
      <c r="A95" s="6">
        <f t="shared" si="0"/>
        <v>39</v>
      </c>
      <c r="B95" s="67"/>
      <c r="C95" s="68"/>
      <c r="D95" s="69"/>
      <c r="E95" s="69"/>
      <c r="F95" s="70"/>
      <c r="G95" s="39"/>
      <c r="H95" s="56"/>
      <c r="I95" s="40"/>
      <c r="J95" s="69"/>
      <c r="K95" s="71"/>
      <c r="L95" s="78"/>
    </row>
    <row r="96" spans="1:12" s="22" customFormat="1" ht="38.1" customHeight="1" x14ac:dyDescent="0.4">
      <c r="A96" s="6">
        <f t="shared" si="0"/>
        <v>40</v>
      </c>
      <c r="B96" s="67"/>
      <c r="C96" s="68"/>
      <c r="D96" s="69"/>
      <c r="E96" s="69"/>
      <c r="F96" s="70"/>
      <c r="G96" s="39"/>
      <c r="H96" s="56"/>
      <c r="I96" s="40"/>
      <c r="J96" s="69"/>
      <c r="K96" s="71"/>
      <c r="L96" s="78"/>
    </row>
    <row r="97" spans="1:15" s="22" customFormat="1" ht="38.1" customHeight="1" x14ac:dyDescent="0.4">
      <c r="A97" s="6">
        <f t="shared" si="0"/>
        <v>41</v>
      </c>
      <c r="B97" s="67"/>
      <c r="C97" s="68"/>
      <c r="D97" s="69"/>
      <c r="E97" s="69"/>
      <c r="F97" s="70"/>
      <c r="G97" s="39"/>
      <c r="H97" s="56"/>
      <c r="I97" s="40"/>
      <c r="J97" s="69"/>
      <c r="K97" s="71"/>
      <c r="L97" s="78"/>
    </row>
    <row r="98" spans="1:15" s="22" customFormat="1" ht="38.1" customHeight="1" x14ac:dyDescent="0.4">
      <c r="A98" s="6">
        <f t="shared" si="0"/>
        <v>42</v>
      </c>
      <c r="B98" s="67"/>
      <c r="C98" s="68"/>
      <c r="D98" s="69"/>
      <c r="E98" s="69"/>
      <c r="F98" s="70"/>
      <c r="G98" s="39"/>
      <c r="H98" s="56"/>
      <c r="I98" s="40"/>
      <c r="J98" s="69"/>
      <c r="K98" s="71"/>
      <c r="L98" s="78"/>
    </row>
    <row r="99" spans="1:15" s="22" customFormat="1" ht="38.1" customHeight="1" x14ac:dyDescent="0.4">
      <c r="A99" s="6">
        <f t="shared" si="0"/>
        <v>43</v>
      </c>
      <c r="B99" s="67"/>
      <c r="C99" s="68"/>
      <c r="D99" s="69"/>
      <c r="E99" s="69"/>
      <c r="F99" s="70"/>
      <c r="G99" s="39"/>
      <c r="H99" s="56"/>
      <c r="I99" s="40"/>
      <c r="J99" s="69"/>
      <c r="K99" s="71"/>
      <c r="L99" s="78"/>
    </row>
    <row r="100" spans="1:15" s="22" customFormat="1" ht="38.1" customHeight="1" x14ac:dyDescent="0.4">
      <c r="A100" s="6">
        <f t="shared" si="0"/>
        <v>44</v>
      </c>
      <c r="B100" s="67"/>
      <c r="C100" s="68"/>
      <c r="D100" s="69"/>
      <c r="E100" s="69"/>
      <c r="F100" s="70"/>
      <c r="G100" s="39"/>
      <c r="H100" s="56"/>
      <c r="I100" s="40"/>
      <c r="J100" s="69"/>
      <c r="K100" s="71"/>
      <c r="L100" s="78"/>
    </row>
    <row r="101" spans="1:15" s="22" customFormat="1" ht="38.1" customHeight="1" x14ac:dyDescent="0.4">
      <c r="A101" s="6">
        <f t="shared" si="0"/>
        <v>45</v>
      </c>
      <c r="B101" s="67"/>
      <c r="C101" s="68"/>
      <c r="D101" s="69"/>
      <c r="E101" s="69"/>
      <c r="F101" s="70"/>
      <c r="G101" s="39"/>
      <c r="H101" s="56"/>
      <c r="I101" s="40"/>
      <c r="J101" s="69"/>
      <c r="K101" s="71"/>
      <c r="L101" s="78"/>
    </row>
    <row r="102" spans="1:15" s="22" customFormat="1" ht="38.1" customHeight="1" x14ac:dyDescent="0.4">
      <c r="A102" s="6">
        <f t="shared" si="0"/>
        <v>46</v>
      </c>
      <c r="B102" s="67"/>
      <c r="C102" s="68"/>
      <c r="D102" s="69"/>
      <c r="E102" s="69"/>
      <c r="F102" s="70"/>
      <c r="G102" s="39"/>
      <c r="H102" s="56"/>
      <c r="I102" s="40"/>
      <c r="J102" s="69"/>
      <c r="K102" s="71"/>
      <c r="L102" s="78"/>
    </row>
    <row r="103" spans="1:15" s="22" customFormat="1" ht="38.1" customHeight="1" x14ac:dyDescent="0.4">
      <c r="A103" s="6">
        <f t="shared" si="0"/>
        <v>47</v>
      </c>
      <c r="B103" s="67"/>
      <c r="C103" s="68"/>
      <c r="D103" s="69"/>
      <c r="E103" s="69"/>
      <c r="F103" s="70"/>
      <c r="G103" s="39"/>
      <c r="H103" s="56"/>
      <c r="I103" s="40"/>
      <c r="J103" s="69"/>
      <c r="K103" s="71"/>
      <c r="L103" s="78"/>
    </row>
    <row r="104" spans="1:15" s="22" customFormat="1" ht="38.1" customHeight="1" x14ac:dyDescent="0.4">
      <c r="A104" s="6">
        <f t="shared" si="0"/>
        <v>48</v>
      </c>
      <c r="B104" s="67"/>
      <c r="C104" s="68"/>
      <c r="D104" s="69"/>
      <c r="E104" s="69"/>
      <c r="F104" s="70"/>
      <c r="G104" s="39"/>
      <c r="H104" s="56"/>
      <c r="I104" s="40"/>
      <c r="J104" s="69"/>
      <c r="K104" s="71"/>
      <c r="L104" s="78"/>
    </row>
    <row r="105" spans="1:15" s="22" customFormat="1" ht="38.1" customHeight="1" x14ac:dyDescent="0.4">
      <c r="A105" s="6">
        <f t="shared" si="0"/>
        <v>49</v>
      </c>
      <c r="B105" s="67"/>
      <c r="C105" s="68"/>
      <c r="D105" s="69"/>
      <c r="E105" s="69"/>
      <c r="F105" s="70"/>
      <c r="G105" s="39"/>
      <c r="H105" s="56"/>
      <c r="I105" s="40"/>
      <c r="J105" s="69"/>
      <c r="K105" s="71"/>
      <c r="L105" s="78"/>
    </row>
    <row r="106" spans="1:15" s="22" customFormat="1" ht="38.1" customHeight="1" thickBot="1" x14ac:dyDescent="0.45">
      <c r="A106" s="6">
        <f t="shared" si="0"/>
        <v>50</v>
      </c>
      <c r="B106" s="72"/>
      <c r="C106" s="73"/>
      <c r="D106" s="74"/>
      <c r="E106" s="74"/>
      <c r="F106" s="75"/>
      <c r="G106" s="72"/>
      <c r="H106" s="76"/>
      <c r="I106" s="73"/>
      <c r="J106" s="74"/>
      <c r="K106" s="77"/>
      <c r="L106" s="78"/>
    </row>
    <row r="107" spans="1:15" ht="14.25" customHeight="1" x14ac:dyDescent="0.4">
      <c r="A107" s="6"/>
      <c r="B107" s="12"/>
      <c r="C107" s="6"/>
      <c r="D107" s="7"/>
      <c r="E107" s="6"/>
      <c r="F107" s="6"/>
      <c r="G107" s="6"/>
      <c r="H107" s="9"/>
      <c r="I107" s="9"/>
      <c r="J107" s="9"/>
      <c r="K107" s="9"/>
      <c r="L107" s="6"/>
    </row>
    <row r="108" spans="1:15" ht="14.25" customHeight="1" x14ac:dyDescent="0.4">
      <c r="A108" s="6"/>
      <c r="B108" s="8"/>
      <c r="C108" s="6"/>
      <c r="D108" s="7"/>
      <c r="E108" s="6"/>
      <c r="F108" s="6"/>
      <c r="G108" s="6"/>
      <c r="H108" s="6"/>
      <c r="I108" s="6"/>
      <c r="J108" s="6"/>
      <c r="K108" s="6"/>
      <c r="L108" s="6"/>
      <c r="M108" s="3"/>
      <c r="N108" s="3"/>
      <c r="O108" s="4"/>
    </row>
    <row r="109" spans="1:15" ht="14.25" customHeight="1" x14ac:dyDescent="0.4">
      <c r="A109" s="6"/>
      <c r="B109" s="8"/>
      <c r="C109" s="6"/>
      <c r="D109" s="7"/>
      <c r="E109" s="6"/>
      <c r="F109" s="6"/>
      <c r="G109" s="6"/>
      <c r="H109" s="6"/>
      <c r="I109" s="6"/>
      <c r="J109" s="6"/>
      <c r="K109" s="6"/>
      <c r="L109" s="6"/>
      <c r="M109" s="3"/>
      <c r="N109" s="3"/>
      <c r="O109" s="4"/>
    </row>
    <row r="110" spans="1:15" ht="17.25" customHeight="1" x14ac:dyDescent="0.4">
      <c r="A110" s="6"/>
      <c r="B110" s="16" t="s">
        <v>119</v>
      </c>
      <c r="C110" s="11"/>
      <c r="D110" s="7"/>
      <c r="E110" s="6"/>
      <c r="F110" s="6"/>
      <c r="G110" s="6"/>
      <c r="H110" s="9"/>
      <c r="I110" s="9"/>
      <c r="J110" s="9"/>
      <c r="K110" s="9"/>
      <c r="L110" s="6"/>
    </row>
    <row r="111" spans="1:15" ht="14.25" customHeight="1" thickBot="1" x14ac:dyDescent="0.45">
      <c r="A111" s="6"/>
      <c r="B111" s="12" t="s">
        <v>112</v>
      </c>
      <c r="C111" s="6"/>
      <c r="D111" s="7"/>
      <c r="E111" s="6"/>
      <c r="F111" s="6"/>
      <c r="G111" s="6"/>
      <c r="H111" s="6"/>
      <c r="I111" s="6"/>
      <c r="J111" s="6"/>
      <c r="K111" s="6"/>
      <c r="L111" s="6"/>
      <c r="M111" s="3"/>
      <c r="N111" s="3"/>
      <c r="O111" s="4"/>
    </row>
    <row r="112" spans="1:15" s="22" customFormat="1" ht="28.5" customHeight="1" x14ac:dyDescent="0.4">
      <c r="A112" s="6"/>
      <c r="B112" s="179" t="s">
        <v>111</v>
      </c>
      <c r="C112" s="180"/>
      <c r="D112" s="180"/>
      <c r="E112" s="180"/>
      <c r="F112" s="181"/>
      <c r="G112" s="48"/>
      <c r="H112" s="24"/>
      <c r="I112" s="24"/>
      <c r="J112" s="24"/>
      <c r="K112" s="24"/>
      <c r="L112" s="6"/>
    </row>
    <row r="113" spans="1:12" s="22" customFormat="1" ht="28.5" customHeight="1" thickBot="1" x14ac:dyDescent="0.45">
      <c r="A113" s="6"/>
      <c r="B113" s="120"/>
      <c r="C113" s="121"/>
      <c r="D113" s="121"/>
      <c r="E113" s="121"/>
      <c r="F113" s="122"/>
      <c r="G113" s="48"/>
      <c r="H113" s="24"/>
      <c r="I113" s="24"/>
      <c r="J113" s="24"/>
      <c r="K113" s="24"/>
      <c r="L113" s="6"/>
    </row>
    <row r="114" spans="1:12" s="22" customFormat="1" ht="28.5" customHeight="1" x14ac:dyDescent="0.4">
      <c r="A114" s="21"/>
      <c r="B114" s="123"/>
      <c r="C114" s="124"/>
      <c r="D114" s="124"/>
      <c r="E114" s="124"/>
      <c r="F114" s="125"/>
      <c r="G114" s="79"/>
      <c r="H114" s="80"/>
      <c r="I114" s="80"/>
      <c r="J114" s="80"/>
      <c r="K114" s="80"/>
      <c r="L114" s="6"/>
    </row>
    <row r="115" spans="1:12" s="22" customFormat="1" ht="28.5" customHeight="1" x14ac:dyDescent="0.4">
      <c r="A115" s="21"/>
      <c r="B115" s="126"/>
      <c r="C115" s="127"/>
      <c r="D115" s="127"/>
      <c r="E115" s="127"/>
      <c r="F115" s="128"/>
      <c r="G115" s="79"/>
      <c r="H115" s="80"/>
      <c r="I115" s="80"/>
      <c r="J115" s="80"/>
      <c r="K115" s="80"/>
      <c r="L115" s="6"/>
    </row>
    <row r="116" spans="1:12" s="22" customFormat="1" ht="28.5" customHeight="1" x14ac:dyDescent="0.4">
      <c r="A116" s="21"/>
      <c r="B116" s="126"/>
      <c r="C116" s="127"/>
      <c r="D116" s="127"/>
      <c r="E116" s="127"/>
      <c r="F116" s="128"/>
      <c r="G116" s="79"/>
      <c r="H116" s="80"/>
      <c r="I116" s="80"/>
      <c r="J116" s="80"/>
      <c r="K116" s="80"/>
      <c r="L116" s="6"/>
    </row>
    <row r="117" spans="1:12" s="22" customFormat="1" ht="28.5" customHeight="1" x14ac:dyDescent="0.4">
      <c r="A117" s="21"/>
      <c r="B117" s="126"/>
      <c r="C117" s="127"/>
      <c r="D117" s="127"/>
      <c r="E117" s="127"/>
      <c r="F117" s="128"/>
      <c r="G117" s="79"/>
      <c r="H117" s="80"/>
      <c r="I117" s="80"/>
      <c r="J117" s="80"/>
      <c r="K117" s="80"/>
      <c r="L117" s="6"/>
    </row>
    <row r="118" spans="1:12" s="22" customFormat="1" ht="28.5" customHeight="1" x14ac:dyDescent="0.4">
      <c r="A118" s="21"/>
      <c r="B118" s="126"/>
      <c r="C118" s="127"/>
      <c r="D118" s="127"/>
      <c r="E118" s="127"/>
      <c r="F118" s="128"/>
      <c r="G118" s="79"/>
      <c r="H118" s="80"/>
      <c r="I118" s="80"/>
      <c r="J118" s="80"/>
      <c r="K118" s="80"/>
      <c r="L118" s="6"/>
    </row>
    <row r="119" spans="1:12" s="22" customFormat="1" ht="28.5" customHeight="1" x14ac:dyDescent="0.4">
      <c r="A119" s="21"/>
      <c r="B119" s="126"/>
      <c r="C119" s="127"/>
      <c r="D119" s="127"/>
      <c r="E119" s="127"/>
      <c r="F119" s="128"/>
      <c r="G119" s="79"/>
      <c r="H119" s="80"/>
      <c r="I119" s="80"/>
      <c r="J119" s="80"/>
      <c r="K119" s="80"/>
      <c r="L119" s="6"/>
    </row>
    <row r="120" spans="1:12" s="22" customFormat="1" ht="28.5" customHeight="1" x14ac:dyDescent="0.4">
      <c r="A120" s="21"/>
      <c r="B120" s="126"/>
      <c r="C120" s="127"/>
      <c r="D120" s="127"/>
      <c r="E120" s="127"/>
      <c r="F120" s="128"/>
      <c r="G120" s="79"/>
      <c r="H120" s="80"/>
      <c r="I120" s="80"/>
      <c r="J120" s="80"/>
      <c r="K120" s="80"/>
      <c r="L120" s="6"/>
    </row>
    <row r="121" spans="1:12" s="22" customFormat="1" ht="28.5" customHeight="1" x14ac:dyDescent="0.4">
      <c r="A121" s="21"/>
      <c r="B121" s="126"/>
      <c r="C121" s="127"/>
      <c r="D121" s="127"/>
      <c r="E121" s="127"/>
      <c r="F121" s="128"/>
      <c r="G121" s="79"/>
      <c r="H121" s="80"/>
      <c r="I121" s="80"/>
      <c r="J121" s="80"/>
      <c r="K121" s="80"/>
      <c r="L121" s="6"/>
    </row>
    <row r="122" spans="1:12" s="22" customFormat="1" ht="28.5" customHeight="1" x14ac:dyDescent="0.4">
      <c r="A122" s="21"/>
      <c r="B122" s="126"/>
      <c r="C122" s="127"/>
      <c r="D122" s="127"/>
      <c r="E122" s="127"/>
      <c r="F122" s="128"/>
      <c r="G122" s="79"/>
      <c r="H122" s="80"/>
      <c r="I122" s="80"/>
      <c r="J122" s="80"/>
      <c r="K122" s="80"/>
      <c r="L122" s="6"/>
    </row>
    <row r="123" spans="1:12" s="22" customFormat="1" ht="28.5" customHeight="1" thickBot="1" x14ac:dyDescent="0.45">
      <c r="A123" s="21"/>
      <c r="B123" s="129"/>
      <c r="C123" s="130"/>
      <c r="D123" s="130"/>
      <c r="E123" s="130"/>
      <c r="F123" s="131"/>
      <c r="G123" s="79"/>
      <c r="H123" s="80"/>
      <c r="I123" s="80"/>
      <c r="J123" s="80"/>
      <c r="K123" s="80"/>
      <c r="L123" s="6"/>
    </row>
    <row r="124" spans="1:12" s="22" customFormat="1" ht="28.5" customHeight="1" x14ac:dyDescent="0.4">
      <c r="A124" s="6"/>
      <c r="B124" s="117" t="s">
        <v>110</v>
      </c>
      <c r="C124" s="118"/>
      <c r="D124" s="118"/>
      <c r="E124" s="118"/>
      <c r="F124" s="119"/>
      <c r="G124" s="48"/>
      <c r="H124" s="9"/>
      <c r="I124" s="9"/>
      <c r="J124" s="9"/>
      <c r="K124" s="9"/>
      <c r="L124" s="6"/>
    </row>
    <row r="125" spans="1:12" s="22" customFormat="1" ht="28.5" customHeight="1" thickBot="1" x14ac:dyDescent="0.45">
      <c r="A125" s="6"/>
      <c r="B125" s="120"/>
      <c r="C125" s="121"/>
      <c r="D125" s="121"/>
      <c r="E125" s="121"/>
      <c r="F125" s="122"/>
      <c r="G125" s="48"/>
      <c r="H125" s="9"/>
      <c r="I125" s="9"/>
      <c r="J125" s="9"/>
      <c r="K125" s="9"/>
      <c r="L125" s="6"/>
    </row>
    <row r="126" spans="1:12" s="22" customFormat="1" ht="28.5" customHeight="1" x14ac:dyDescent="0.4">
      <c r="A126" s="21"/>
      <c r="B126" s="123"/>
      <c r="C126" s="124"/>
      <c r="D126" s="124"/>
      <c r="E126" s="124"/>
      <c r="F126" s="125"/>
      <c r="G126" s="79"/>
      <c r="H126" s="9"/>
      <c r="I126" s="9"/>
      <c r="J126" s="9"/>
      <c r="K126" s="9"/>
      <c r="L126" s="6"/>
    </row>
    <row r="127" spans="1:12" s="22" customFormat="1" ht="28.5" customHeight="1" x14ac:dyDescent="0.4">
      <c r="A127" s="21"/>
      <c r="B127" s="126"/>
      <c r="C127" s="127"/>
      <c r="D127" s="127"/>
      <c r="E127" s="127"/>
      <c r="F127" s="128"/>
      <c r="G127" s="79"/>
      <c r="H127" s="9"/>
      <c r="I127" s="9"/>
      <c r="J127" s="9"/>
      <c r="K127" s="9"/>
      <c r="L127" s="6"/>
    </row>
    <row r="128" spans="1:12" s="22" customFormat="1" ht="28.5" customHeight="1" x14ac:dyDescent="0.4">
      <c r="A128" s="21"/>
      <c r="B128" s="126"/>
      <c r="C128" s="127"/>
      <c r="D128" s="127"/>
      <c r="E128" s="127"/>
      <c r="F128" s="128"/>
      <c r="G128" s="79"/>
      <c r="H128" s="9"/>
      <c r="I128" s="9"/>
      <c r="J128" s="9"/>
      <c r="K128" s="9"/>
      <c r="L128" s="6"/>
    </row>
    <row r="129" spans="1:15" s="22" customFormat="1" ht="28.5" customHeight="1" x14ac:dyDescent="0.4">
      <c r="A129" s="21"/>
      <c r="B129" s="126"/>
      <c r="C129" s="127"/>
      <c r="D129" s="127"/>
      <c r="E129" s="127"/>
      <c r="F129" s="128"/>
      <c r="G129" s="79"/>
      <c r="H129" s="9"/>
      <c r="I129" s="9"/>
      <c r="J129" s="9"/>
      <c r="K129" s="9"/>
      <c r="L129" s="6"/>
    </row>
    <row r="130" spans="1:15" s="22" customFormat="1" ht="28.5" customHeight="1" x14ac:dyDescent="0.4">
      <c r="A130" s="21"/>
      <c r="B130" s="126"/>
      <c r="C130" s="127"/>
      <c r="D130" s="127"/>
      <c r="E130" s="127"/>
      <c r="F130" s="128"/>
      <c r="G130" s="79"/>
      <c r="H130" s="9"/>
      <c r="I130" s="9"/>
      <c r="J130" s="9"/>
      <c r="K130" s="9"/>
      <c r="L130" s="6"/>
    </row>
    <row r="131" spans="1:15" s="22" customFormat="1" ht="28.5" customHeight="1" x14ac:dyDescent="0.4">
      <c r="A131" s="21"/>
      <c r="B131" s="126"/>
      <c r="C131" s="127"/>
      <c r="D131" s="127"/>
      <c r="E131" s="127"/>
      <c r="F131" s="128"/>
      <c r="G131" s="79"/>
      <c r="H131" s="9"/>
      <c r="I131" s="9"/>
      <c r="J131" s="9"/>
      <c r="K131" s="9"/>
      <c r="L131" s="6"/>
    </row>
    <row r="132" spans="1:15" s="22" customFormat="1" ht="28.5" customHeight="1" x14ac:dyDescent="0.4">
      <c r="A132" s="21"/>
      <c r="B132" s="126"/>
      <c r="C132" s="127"/>
      <c r="D132" s="127"/>
      <c r="E132" s="127"/>
      <c r="F132" s="128"/>
      <c r="G132" s="79"/>
      <c r="H132" s="9"/>
      <c r="I132" s="9"/>
      <c r="J132" s="9"/>
      <c r="K132" s="9"/>
      <c r="L132" s="6"/>
    </row>
    <row r="133" spans="1:15" s="22" customFormat="1" ht="28.5" customHeight="1" x14ac:dyDescent="0.4">
      <c r="A133" s="21"/>
      <c r="B133" s="126"/>
      <c r="C133" s="127"/>
      <c r="D133" s="127"/>
      <c r="E133" s="127"/>
      <c r="F133" s="128"/>
      <c r="G133" s="79"/>
      <c r="H133" s="9"/>
      <c r="I133" s="9"/>
      <c r="J133" s="9"/>
      <c r="K133" s="9"/>
      <c r="L133" s="6"/>
    </row>
    <row r="134" spans="1:15" s="22" customFormat="1" ht="28.5" customHeight="1" x14ac:dyDescent="0.4">
      <c r="A134" s="21"/>
      <c r="B134" s="126"/>
      <c r="C134" s="127"/>
      <c r="D134" s="127"/>
      <c r="E134" s="127"/>
      <c r="F134" s="128"/>
      <c r="G134" s="79"/>
      <c r="H134" s="9"/>
      <c r="I134" s="9"/>
      <c r="J134" s="9"/>
      <c r="K134" s="9"/>
      <c r="L134" s="6"/>
    </row>
    <row r="135" spans="1:15" s="22" customFormat="1" ht="28.5" customHeight="1" thickBot="1" x14ac:dyDescent="0.45">
      <c r="A135" s="21"/>
      <c r="B135" s="129"/>
      <c r="C135" s="130"/>
      <c r="D135" s="130"/>
      <c r="E135" s="130"/>
      <c r="F135" s="131"/>
      <c r="G135" s="79"/>
      <c r="H135" s="9"/>
      <c r="I135" s="9"/>
      <c r="J135" s="9"/>
      <c r="K135" s="9"/>
      <c r="L135" s="6"/>
    </row>
    <row r="136" spans="1:15" s="22" customFormat="1" ht="28.5" customHeight="1" x14ac:dyDescent="0.4">
      <c r="A136" s="6"/>
      <c r="B136" s="132" t="s">
        <v>120</v>
      </c>
      <c r="C136" s="133"/>
      <c r="D136" s="133"/>
      <c r="E136" s="133"/>
      <c r="F136" s="134"/>
      <c r="G136" s="48"/>
      <c r="H136" s="9"/>
      <c r="I136" s="9"/>
      <c r="J136" s="9"/>
      <c r="K136" s="9"/>
      <c r="L136" s="6"/>
    </row>
    <row r="137" spans="1:15" s="22" customFormat="1" ht="28.5" customHeight="1" thickBot="1" x14ac:dyDescent="0.45">
      <c r="A137" s="6"/>
      <c r="B137" s="120"/>
      <c r="C137" s="121"/>
      <c r="D137" s="121"/>
      <c r="E137" s="121"/>
      <c r="F137" s="122"/>
      <c r="G137" s="48"/>
      <c r="H137" s="9"/>
      <c r="I137" s="9"/>
      <c r="J137" s="9"/>
      <c r="K137" s="9"/>
      <c r="L137" s="6"/>
    </row>
    <row r="138" spans="1:15" ht="38.1" customHeight="1" x14ac:dyDescent="0.4">
      <c r="A138" s="6"/>
      <c r="B138" s="45" t="s">
        <v>99</v>
      </c>
      <c r="C138" s="135"/>
      <c r="D138" s="135"/>
      <c r="E138" s="135"/>
      <c r="F138" s="136"/>
      <c r="G138" s="64"/>
      <c r="H138" s="9"/>
      <c r="I138" s="9"/>
      <c r="J138" s="9"/>
      <c r="K138" s="9"/>
      <c r="L138" s="6"/>
    </row>
    <row r="139" spans="1:15" ht="38.1" customHeight="1" x14ac:dyDescent="0.4">
      <c r="A139" s="6"/>
      <c r="B139" s="46" t="s">
        <v>100</v>
      </c>
      <c r="C139" s="137"/>
      <c r="D139" s="137"/>
      <c r="E139" s="137"/>
      <c r="F139" s="138"/>
      <c r="G139" s="64"/>
      <c r="H139" s="9"/>
      <c r="I139" s="9"/>
      <c r="J139" s="9"/>
      <c r="K139" s="9"/>
      <c r="L139" s="6"/>
    </row>
    <row r="140" spans="1:15" ht="38.1" customHeight="1" x14ac:dyDescent="0.4">
      <c r="A140" s="6"/>
      <c r="B140" s="46" t="s">
        <v>101</v>
      </c>
      <c r="C140" s="139"/>
      <c r="D140" s="139"/>
      <c r="E140" s="139"/>
      <c r="F140" s="140"/>
      <c r="G140" s="64"/>
      <c r="H140" s="9"/>
      <c r="I140" s="9"/>
      <c r="J140" s="9"/>
      <c r="K140" s="9"/>
      <c r="L140" s="6"/>
    </row>
    <row r="141" spans="1:15" ht="38.1" customHeight="1" x14ac:dyDescent="0.4">
      <c r="A141" s="6"/>
      <c r="B141" s="46" t="s">
        <v>102</v>
      </c>
      <c r="C141" s="139"/>
      <c r="D141" s="139"/>
      <c r="E141" s="139"/>
      <c r="F141" s="140"/>
      <c r="G141" s="64"/>
      <c r="H141" s="9"/>
      <c r="I141" s="9"/>
      <c r="J141" s="9"/>
      <c r="K141" s="9"/>
      <c r="L141" s="6"/>
    </row>
    <row r="142" spans="1:15" ht="38.1" customHeight="1" thickBot="1" x14ac:dyDescent="0.45">
      <c r="A142" s="6"/>
      <c r="B142" s="47" t="s">
        <v>72</v>
      </c>
      <c r="C142" s="141"/>
      <c r="D142" s="141"/>
      <c r="E142" s="141"/>
      <c r="F142" s="142"/>
      <c r="G142" s="64"/>
      <c r="H142" s="9"/>
      <c r="I142" s="9"/>
      <c r="J142" s="9"/>
      <c r="K142" s="9"/>
      <c r="L142" s="6"/>
    </row>
    <row r="143" spans="1:15" ht="14.25" customHeight="1" x14ac:dyDescent="0.4">
      <c r="A143" s="6"/>
      <c r="B143" s="12"/>
      <c r="C143" s="6"/>
      <c r="D143" s="7"/>
      <c r="E143" s="6"/>
      <c r="F143" s="6"/>
      <c r="G143" s="6"/>
      <c r="H143" s="6"/>
      <c r="I143" s="6"/>
      <c r="J143" s="6"/>
      <c r="K143" s="6"/>
      <c r="L143" s="6"/>
      <c r="M143" s="3"/>
      <c r="N143" s="3"/>
      <c r="O143" s="4"/>
    </row>
    <row r="144" spans="1:15" ht="14.25" customHeight="1" x14ac:dyDescent="0.4">
      <c r="A144" s="6"/>
      <c r="B144" s="8"/>
      <c r="C144" s="6"/>
      <c r="D144" s="7"/>
      <c r="E144" s="6"/>
      <c r="F144" s="6"/>
      <c r="G144" s="6"/>
      <c r="H144" s="6"/>
      <c r="I144" s="6"/>
      <c r="J144" s="6"/>
      <c r="K144" s="6"/>
      <c r="L144" s="6"/>
      <c r="M144" s="3"/>
      <c r="N144" s="3"/>
      <c r="O144" s="4"/>
    </row>
    <row r="145" spans="1:12" ht="17.25" customHeight="1" thickBot="1" x14ac:dyDescent="0.45">
      <c r="A145" s="6"/>
      <c r="B145" s="16" t="s">
        <v>92</v>
      </c>
      <c r="C145" s="11"/>
      <c r="D145" s="15"/>
      <c r="E145" s="6"/>
      <c r="F145" s="6"/>
      <c r="G145" s="6"/>
      <c r="H145" s="9"/>
      <c r="I145" s="9"/>
      <c r="J145" s="9"/>
      <c r="K145" s="9"/>
      <c r="L145" s="6"/>
    </row>
    <row r="146" spans="1:12" ht="38.1" customHeight="1" x14ac:dyDescent="0.4">
      <c r="A146" s="6"/>
      <c r="B146" s="182" t="s">
        <v>95</v>
      </c>
      <c r="C146" s="183"/>
      <c r="D146" s="82"/>
      <c r="E146" s="83"/>
      <c r="F146" s="84"/>
      <c r="G146" s="63"/>
      <c r="H146" s="9"/>
      <c r="I146" s="9"/>
      <c r="J146" s="9"/>
      <c r="K146" s="9"/>
      <c r="L146" s="6"/>
    </row>
    <row r="147" spans="1:12" ht="38.1" customHeight="1" x14ac:dyDescent="0.4">
      <c r="A147" s="6"/>
      <c r="B147" s="184" t="s">
        <v>96</v>
      </c>
      <c r="C147" s="185"/>
      <c r="D147" s="114" t="s">
        <v>170</v>
      </c>
      <c r="E147" s="115"/>
      <c r="F147" s="116"/>
      <c r="G147" s="11"/>
      <c r="H147" s="9"/>
      <c r="I147" s="9"/>
      <c r="J147" s="9"/>
      <c r="K147" s="9"/>
      <c r="L147" s="6"/>
    </row>
    <row r="148" spans="1:12" ht="38.1" customHeight="1" x14ac:dyDescent="0.4">
      <c r="A148" s="6"/>
      <c r="B148" s="177" t="s">
        <v>97</v>
      </c>
      <c r="C148" s="178"/>
      <c r="D148" s="114" t="s">
        <v>170</v>
      </c>
      <c r="E148" s="115"/>
      <c r="F148" s="116"/>
      <c r="G148" s="11"/>
      <c r="H148" s="9"/>
      <c r="I148" s="9"/>
      <c r="J148" s="9"/>
      <c r="K148" s="9"/>
      <c r="L148" s="6"/>
    </row>
    <row r="149" spans="1:12" s="22" customFormat="1" ht="26.25" customHeight="1" x14ac:dyDescent="0.4">
      <c r="A149" s="21"/>
      <c r="B149" s="162" t="s">
        <v>98</v>
      </c>
      <c r="C149" s="163"/>
      <c r="D149" s="168"/>
      <c r="E149" s="169"/>
      <c r="F149" s="170"/>
      <c r="G149" s="212"/>
      <c r="H149" s="213"/>
      <c r="I149" s="213"/>
      <c r="J149" s="213"/>
      <c r="K149" s="213"/>
      <c r="L149" s="214"/>
    </row>
    <row r="150" spans="1:12" s="22" customFormat="1" ht="26.25" customHeight="1" x14ac:dyDescent="0.4">
      <c r="A150" s="21"/>
      <c r="B150" s="164"/>
      <c r="C150" s="165"/>
      <c r="D150" s="171"/>
      <c r="E150" s="172"/>
      <c r="F150" s="173"/>
      <c r="G150" s="212"/>
      <c r="H150" s="213"/>
      <c r="I150" s="213"/>
      <c r="J150" s="213"/>
      <c r="K150" s="213"/>
      <c r="L150" s="214"/>
    </row>
    <row r="151" spans="1:12" s="22" customFormat="1" ht="26.25" customHeight="1" thickBot="1" x14ac:dyDescent="0.45">
      <c r="A151" s="21"/>
      <c r="B151" s="166"/>
      <c r="C151" s="167"/>
      <c r="D151" s="174"/>
      <c r="E151" s="175"/>
      <c r="F151" s="176"/>
      <c r="G151" s="212"/>
      <c r="H151" s="213"/>
      <c r="I151" s="213"/>
      <c r="J151" s="213"/>
      <c r="K151" s="213"/>
      <c r="L151" s="214"/>
    </row>
    <row r="152" spans="1:12" ht="26.25" customHeight="1" x14ac:dyDescent="0.4">
      <c r="A152" s="6"/>
      <c r="B152" s="6"/>
      <c r="C152" s="6"/>
      <c r="D152" s="7"/>
      <c r="E152" s="6"/>
      <c r="F152" s="6"/>
      <c r="G152" s="6"/>
      <c r="H152" s="9"/>
      <c r="I152" s="9"/>
      <c r="J152" s="9"/>
      <c r="K152" s="9"/>
      <c r="L152" s="6"/>
    </row>
  </sheetData>
  <sheetProtection sheet="1" formatColumns="0" formatRows="0" insertRows="0"/>
  <protectedRanges>
    <protectedRange sqref="B58:K106" name="範囲1"/>
    <protectedRange sqref="B14 D18:F24 H18:K22 B29 D34:F40" name="範囲2"/>
    <protectedRange sqref="D146:F151 C138:F142 A126:F135 A114:F123" name="範囲3"/>
  </protectedRanges>
  <mergeCells count="70">
    <mergeCell ref="C1:F1"/>
    <mergeCell ref="B44:C44"/>
    <mergeCell ref="B45:C45"/>
    <mergeCell ref="B40:C40"/>
    <mergeCell ref="B18:C18"/>
    <mergeCell ref="D18:F18"/>
    <mergeCell ref="B19:C19"/>
    <mergeCell ref="D19:F19"/>
    <mergeCell ref="B20:C20"/>
    <mergeCell ref="B14:C14"/>
    <mergeCell ref="B21:C21"/>
    <mergeCell ref="B35:C35"/>
    <mergeCell ref="B37:C37"/>
    <mergeCell ref="D40:F40"/>
    <mergeCell ref="D35:F35"/>
    <mergeCell ref="D36:F36"/>
    <mergeCell ref="B149:C151"/>
    <mergeCell ref="D149:F151"/>
    <mergeCell ref="B148:C148"/>
    <mergeCell ref="H24:I24"/>
    <mergeCell ref="B112:F113"/>
    <mergeCell ref="B114:F123"/>
    <mergeCell ref="B146:C146"/>
    <mergeCell ref="B147:C147"/>
    <mergeCell ref="B36:C36"/>
    <mergeCell ref="B34:C34"/>
    <mergeCell ref="D34:F34"/>
    <mergeCell ref="B47:C47"/>
    <mergeCell ref="B48:C48"/>
    <mergeCell ref="B46:C46"/>
    <mergeCell ref="B24:C24"/>
    <mergeCell ref="D148:F148"/>
    <mergeCell ref="H18:K18"/>
    <mergeCell ref="H19:K19"/>
    <mergeCell ref="H20:K20"/>
    <mergeCell ref="H21:K21"/>
    <mergeCell ref="H22:K22"/>
    <mergeCell ref="D45:F45"/>
    <mergeCell ref="D46:F46"/>
    <mergeCell ref="D24:F24"/>
    <mergeCell ref="D37:F37"/>
    <mergeCell ref="D38:F38"/>
    <mergeCell ref="D39:F39"/>
    <mergeCell ref="D47:F47"/>
    <mergeCell ref="D48:F48"/>
    <mergeCell ref="D147:F147"/>
    <mergeCell ref="B124:F125"/>
    <mergeCell ref="B126:F135"/>
    <mergeCell ref="B136:F137"/>
    <mergeCell ref="C138:F138"/>
    <mergeCell ref="C139:F139"/>
    <mergeCell ref="C140:F140"/>
    <mergeCell ref="C141:F141"/>
    <mergeCell ref="C142:F142"/>
    <mergeCell ref="B2:K2"/>
    <mergeCell ref="B3:K3"/>
    <mergeCell ref="B10:K10"/>
    <mergeCell ref="B29:C29"/>
    <mergeCell ref="D44:F44"/>
    <mergeCell ref="B38:C38"/>
    <mergeCell ref="B39:C39"/>
    <mergeCell ref="B23:C23"/>
    <mergeCell ref="D22:F22"/>
    <mergeCell ref="D23:F23"/>
    <mergeCell ref="J24:K24"/>
    <mergeCell ref="B22:C22"/>
    <mergeCell ref="J23:K23"/>
    <mergeCell ref="D20:F20"/>
    <mergeCell ref="D21:F21"/>
    <mergeCell ref="H23:I23"/>
  </mergeCells>
  <phoneticPr fontId="18"/>
  <conditionalFormatting sqref="A51:L107">
    <cfRule type="expression" dxfId="3" priority="3">
      <formula>($B$14="共同利用登録")</formula>
    </cfRule>
  </conditionalFormatting>
  <conditionalFormatting sqref="A43:XFD50">
    <cfRule type="expression" dxfId="2" priority="4">
      <formula>OR($B$14="共同利用登録",$B$14="一般研究１")</formula>
    </cfRule>
  </conditionalFormatting>
  <conditionalFormatting sqref="B39:D40">
    <cfRule type="expression" dxfId="1" priority="1">
      <formula>OR($B$14="共同利用登録",$B$14="一般研究１")</formula>
    </cfRule>
  </conditionalFormatting>
  <conditionalFormatting sqref="B34:F34">
    <cfRule type="expression" dxfId="0" priority="7">
      <formula>OR($B$14="共同利用登録",$B$14="一般研究１",$B$14="一般研究２",$B$14="共同研究集会")</formula>
    </cfRule>
  </conditionalFormatting>
  <dataValidations count="3">
    <dataValidation type="whole" allowBlank="1" showInputMessage="1" showErrorMessage="1" sqref="H22:H23 J23" xr:uid="{1F73EE84-D4D8-48C5-9958-5EA6A59112EE}">
      <formula1>0</formula1>
      <formula2>150</formula2>
    </dataValidation>
    <dataValidation imeMode="disabled" allowBlank="1" showInputMessage="1" showErrorMessage="1" sqref="K57" xr:uid="{4ECDE2A1-CB12-4161-B16F-9396007BB923}"/>
    <dataValidation type="whole" imeMode="disabled" allowBlank="1" showInputMessage="1" showErrorMessage="1" sqref="K58:K106" xr:uid="{D96C65C2-1445-4F88-9869-4F4CCFE84596}">
      <formula1>0</formula1>
      <formula2>365</formula2>
    </dataValidation>
  </dataValidations>
  <pageMargins left="0.23622047244094491" right="0.23622047244094491" top="0.35433070866141736" bottom="0.35433070866141736" header="0.31496062992125984" footer="0.31496062992125984"/>
  <pageSetup paperSize="9" scale="48" fitToHeight="0" orientation="portrait" horizontalDpi="1200" verticalDpi="1200" r:id="rId1"/>
  <rowBreaks count="3" manualBreakCount="3">
    <brk id="50" max="12" man="1"/>
    <brk id="109" max="12" man="1"/>
    <brk id="144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2</xdr:col>
                    <xdr:colOff>1943100</xdr:colOff>
                    <xdr:row>145</xdr:row>
                    <xdr:rowOff>28575</xdr:rowOff>
                  </from>
                  <to>
                    <xdr:col>3</xdr:col>
                    <xdr:colOff>1914525</xdr:colOff>
                    <xdr:row>145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4</xdr:col>
                    <xdr:colOff>0</xdr:colOff>
                    <xdr:row>145</xdr:row>
                    <xdr:rowOff>28575</xdr:rowOff>
                  </from>
                  <to>
                    <xdr:col>4</xdr:col>
                    <xdr:colOff>1619250</xdr:colOff>
                    <xdr:row>145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4</xdr:col>
                    <xdr:colOff>1619250</xdr:colOff>
                    <xdr:row>145</xdr:row>
                    <xdr:rowOff>9525</xdr:rowOff>
                  </from>
                  <to>
                    <xdr:col>5</xdr:col>
                    <xdr:colOff>1704975</xdr:colOff>
                    <xdr:row>145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67BFA7B7-6BA8-46D8-9570-9CEA58832A6C}">
          <x14:formula1>
            <xm:f>選択肢!$B$30:$B$35</xm:f>
          </x14:formula1>
          <xm:sqref>D40</xm:sqref>
        </x14:dataValidation>
        <x14:dataValidation type="list" allowBlank="1" showInputMessage="1" showErrorMessage="1" xr:uid="{04E7D658-1B90-4746-AFFD-E044A9DA790A}">
          <x14:formula1>
            <xm:f>選択肢!$B$5:$B$9</xm:f>
          </x14:formula1>
          <xm:sqref>C14:C15 B14</xm:sqref>
        </x14:dataValidation>
        <x14:dataValidation type="list" allowBlank="1" showInputMessage="1" showErrorMessage="1" xr:uid="{B7B55546-F79F-4D55-82FC-B37AED3E27E2}">
          <x14:formula1>
            <xm:f>選択肢!$B$46:$B$56</xm:f>
          </x14:formula1>
          <xm:sqref>D37</xm:sqref>
        </x14:dataValidation>
        <x14:dataValidation type="list" allowBlank="1" showInputMessage="1" showErrorMessage="1" xr:uid="{D91FFF36-2ECE-423C-9498-B041D2EA4E68}">
          <x14:formula1>
            <xm:f>選択肢!$B$42:$B$44</xm:f>
          </x14:formula1>
          <xm:sqref>D147:D148</xm:sqref>
        </x14:dataValidation>
        <x14:dataValidation type="list" allowBlank="1" showInputMessage="1" showErrorMessage="1" xr:uid="{0FDD2852-18BE-421D-91F5-087DEC68CBF1}">
          <x14:formula1>
            <xm:f>選択肢!$B$80:$B$83</xm:f>
          </x14:formula1>
          <xm:sqref>H18</xm:sqref>
        </x14:dataValidation>
        <x14:dataValidation type="list" allowBlank="1" showInputMessage="1" showErrorMessage="1" xr:uid="{5EDABDE6-6D58-435A-84A4-5CBC60EE6C60}">
          <x14:formula1>
            <xm:f>選択肢!$B$85:$B$88</xm:f>
          </x14:formula1>
          <xm:sqref>H19</xm:sqref>
        </x14:dataValidation>
        <x14:dataValidation type="list" allowBlank="1" showInputMessage="1" showErrorMessage="1" xr:uid="{28D23BA1-5743-424D-AB66-A3339D311AE8}">
          <x14:formula1>
            <xm:f>選択肢!$B$12:$B$28</xm:f>
          </x14:formula1>
          <xm:sqref>D18:F18</xm:sqref>
        </x14:dataValidation>
        <x14:dataValidation type="list" allowBlank="1" showInputMessage="1" showErrorMessage="1" xr:uid="{1FA09DDB-A411-4A2D-A634-A171C268AFF9}">
          <x14:formula1>
            <xm:f>選択肢!$B$69:$B$72</xm:f>
          </x14:formula1>
          <xm:sqref>D34:F34</xm:sqref>
        </x14:dataValidation>
        <x14:dataValidation type="list" allowBlank="1" showInputMessage="1" showErrorMessage="1" xr:uid="{2A383136-35A3-471C-824B-F932E6B195D7}">
          <x14:formula1>
            <xm:f>選択肢!$B$81:$B$83</xm:f>
          </x14:formula1>
          <xm:sqref>H58:H106</xm:sqref>
        </x14:dataValidation>
        <x14:dataValidation type="list" allowBlank="1" showInputMessage="1" showErrorMessage="1" xr:uid="{545E59DF-38ED-47A2-83B7-2AD5D019079E}">
          <x14:formula1>
            <xm:f>選択肢!$B$58:$B$67</xm:f>
          </x14:formula1>
          <xm:sqref>D38:F38</xm:sqref>
        </x14:dataValidation>
        <x14:dataValidation type="list" allowBlank="1" showInputMessage="1" showErrorMessage="1" xr:uid="{62491D23-3818-4447-867A-6ED51B0647B6}">
          <x14:formula1>
            <xm:f>選択肢!$B$86:$B$88</xm:f>
          </x14:formula1>
          <xm:sqref>I58:I106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12996-E154-4BC3-AD11-B4F19BC9CCD0}">
  <sheetPr codeName="Sheet2"/>
  <dimension ref="B2:C88"/>
  <sheetViews>
    <sheetView topLeftCell="A67" zoomScale="90" zoomScaleNormal="90" workbookViewId="0">
      <selection activeCell="H67" sqref="H67"/>
    </sheetView>
  </sheetViews>
  <sheetFormatPr defaultRowHeight="18.75" x14ac:dyDescent="0.4"/>
  <cols>
    <col min="2" max="2" width="82.375" bestFit="1" customWidth="1"/>
    <col min="3" max="3" width="22.875" bestFit="1" customWidth="1"/>
  </cols>
  <sheetData>
    <row r="2" spans="2:3" x14ac:dyDescent="0.4">
      <c r="B2" t="s">
        <v>23</v>
      </c>
    </row>
    <row r="3" spans="2:3" x14ac:dyDescent="0.4">
      <c r="B3" t="s">
        <v>67</v>
      </c>
    </row>
    <row r="5" spans="2:3" x14ac:dyDescent="0.4">
      <c r="B5" s="17" t="s">
        <v>24</v>
      </c>
      <c r="C5" s="17" t="s">
        <v>62</v>
      </c>
    </row>
    <row r="6" spans="2:3" x14ac:dyDescent="0.4">
      <c r="B6" s="17" t="s">
        <v>25</v>
      </c>
      <c r="C6" s="17" t="s">
        <v>63</v>
      </c>
    </row>
    <row r="7" spans="2:3" x14ac:dyDescent="0.4">
      <c r="B7" s="17" t="s">
        <v>26</v>
      </c>
      <c r="C7" s="17" t="s">
        <v>64</v>
      </c>
    </row>
    <row r="8" spans="2:3" x14ac:dyDescent="0.4">
      <c r="B8" s="17" t="s">
        <v>27</v>
      </c>
      <c r="C8" s="17" t="s">
        <v>65</v>
      </c>
    </row>
    <row r="9" spans="2:3" x14ac:dyDescent="0.4">
      <c r="B9" s="17" t="s">
        <v>18</v>
      </c>
      <c r="C9" s="17" t="s">
        <v>66</v>
      </c>
    </row>
    <row r="12" spans="2:3" x14ac:dyDescent="0.4">
      <c r="B12" s="17" t="s">
        <v>15</v>
      </c>
    </row>
    <row r="13" spans="2:3" x14ac:dyDescent="0.4">
      <c r="B13" s="17" t="s">
        <v>144</v>
      </c>
    </row>
    <row r="14" spans="2:3" x14ac:dyDescent="0.4">
      <c r="B14" s="17" t="s">
        <v>145</v>
      </c>
    </row>
    <row r="15" spans="2:3" x14ac:dyDescent="0.4">
      <c r="B15" s="17" t="s">
        <v>146</v>
      </c>
    </row>
    <row r="16" spans="2:3" x14ac:dyDescent="0.4">
      <c r="B16" s="17" t="s">
        <v>147</v>
      </c>
    </row>
    <row r="17" spans="2:2" x14ac:dyDescent="0.4">
      <c r="B17" s="17" t="s">
        <v>148</v>
      </c>
    </row>
    <row r="18" spans="2:2" x14ac:dyDescent="0.4">
      <c r="B18" s="17" t="s">
        <v>149</v>
      </c>
    </row>
    <row r="19" spans="2:2" x14ac:dyDescent="0.4">
      <c r="B19" s="17" t="s">
        <v>150</v>
      </c>
    </row>
    <row r="20" spans="2:2" x14ac:dyDescent="0.4">
      <c r="B20" s="17" t="s">
        <v>151</v>
      </c>
    </row>
    <row r="21" spans="2:2" x14ac:dyDescent="0.4">
      <c r="B21" s="17" t="s">
        <v>152</v>
      </c>
    </row>
    <row r="22" spans="2:2" x14ac:dyDescent="0.4">
      <c r="B22" s="17" t="s">
        <v>153</v>
      </c>
    </row>
    <row r="23" spans="2:2" x14ac:dyDescent="0.4">
      <c r="B23" s="17" t="s">
        <v>154</v>
      </c>
    </row>
    <row r="24" spans="2:2" x14ac:dyDescent="0.4">
      <c r="B24" s="17" t="s">
        <v>155</v>
      </c>
    </row>
    <row r="25" spans="2:2" x14ac:dyDescent="0.4">
      <c r="B25" s="17" t="s">
        <v>156</v>
      </c>
    </row>
    <row r="26" spans="2:2" x14ac:dyDescent="0.4">
      <c r="B26" s="17" t="s">
        <v>157</v>
      </c>
    </row>
    <row r="27" spans="2:2" x14ac:dyDescent="0.4">
      <c r="B27" s="17" t="s">
        <v>158</v>
      </c>
    </row>
    <row r="28" spans="2:2" x14ac:dyDescent="0.4">
      <c r="B28" s="17" t="s">
        <v>159</v>
      </c>
    </row>
    <row r="30" spans="2:2" x14ac:dyDescent="0.4">
      <c r="B30" s="17" t="s">
        <v>15</v>
      </c>
    </row>
    <row r="31" spans="2:2" x14ac:dyDescent="0.4">
      <c r="B31" s="17" t="s">
        <v>49</v>
      </c>
    </row>
    <row r="32" spans="2:2" x14ac:dyDescent="0.4">
      <c r="B32" s="17" t="s">
        <v>50</v>
      </c>
    </row>
    <row r="33" spans="2:2" x14ac:dyDescent="0.4">
      <c r="B33" s="17" t="s">
        <v>51</v>
      </c>
    </row>
    <row r="34" spans="2:2" x14ac:dyDescent="0.4">
      <c r="B34" s="17" t="s">
        <v>52</v>
      </c>
    </row>
    <row r="35" spans="2:2" x14ac:dyDescent="0.4">
      <c r="B35" s="17" t="s">
        <v>72</v>
      </c>
    </row>
    <row r="36" spans="2:2" x14ac:dyDescent="0.4">
      <c r="B36" s="17"/>
    </row>
    <row r="38" spans="2:2" x14ac:dyDescent="0.4">
      <c r="B38" s="17" t="s">
        <v>15</v>
      </c>
    </row>
    <row r="39" spans="2:2" x14ac:dyDescent="0.4">
      <c r="B39" s="17" t="s">
        <v>16</v>
      </c>
    </row>
    <row r="40" spans="2:2" x14ac:dyDescent="0.4">
      <c r="B40" s="17" t="s">
        <v>17</v>
      </c>
    </row>
    <row r="42" spans="2:2" x14ac:dyDescent="0.4">
      <c r="B42" s="17" t="s">
        <v>15</v>
      </c>
    </row>
    <row r="43" spans="2:2" x14ac:dyDescent="0.4">
      <c r="B43" s="17" t="s">
        <v>19</v>
      </c>
    </row>
    <row r="44" spans="2:2" x14ac:dyDescent="0.4">
      <c r="B44" s="17" t="s">
        <v>20</v>
      </c>
    </row>
    <row r="46" spans="2:2" x14ac:dyDescent="0.4">
      <c r="B46" s="17" t="s">
        <v>29</v>
      </c>
    </row>
    <row r="47" spans="2:2" x14ac:dyDescent="0.4">
      <c r="B47" s="17" t="s">
        <v>30</v>
      </c>
    </row>
    <row r="48" spans="2:2" x14ac:dyDescent="0.4">
      <c r="B48" s="17" t="s">
        <v>31</v>
      </c>
    </row>
    <row r="49" spans="2:2" x14ac:dyDescent="0.4">
      <c r="B49" s="17" t="s">
        <v>32</v>
      </c>
    </row>
    <row r="50" spans="2:2" x14ac:dyDescent="0.4">
      <c r="B50" s="17" t="s">
        <v>33</v>
      </c>
    </row>
    <row r="51" spans="2:2" x14ac:dyDescent="0.4">
      <c r="B51" s="17" t="s">
        <v>34</v>
      </c>
    </row>
    <row r="52" spans="2:2" x14ac:dyDescent="0.4">
      <c r="B52" s="17" t="s">
        <v>35</v>
      </c>
    </row>
    <row r="53" spans="2:2" x14ac:dyDescent="0.4">
      <c r="B53" s="17" t="s">
        <v>36</v>
      </c>
    </row>
    <row r="54" spans="2:2" x14ac:dyDescent="0.4">
      <c r="B54" s="17" t="s">
        <v>37</v>
      </c>
    </row>
    <row r="55" spans="2:2" x14ac:dyDescent="0.4">
      <c r="B55" s="17" t="s">
        <v>38</v>
      </c>
    </row>
    <row r="56" spans="2:2" x14ac:dyDescent="0.4">
      <c r="B56" s="17" t="s">
        <v>39</v>
      </c>
    </row>
    <row r="58" spans="2:2" x14ac:dyDescent="0.4">
      <c r="B58" s="17" t="s">
        <v>29</v>
      </c>
    </row>
    <row r="59" spans="2:2" x14ac:dyDescent="0.4">
      <c r="B59" s="17" t="s">
        <v>40</v>
      </c>
    </row>
    <row r="60" spans="2:2" x14ac:dyDescent="0.4">
      <c r="B60" s="17" t="s">
        <v>41</v>
      </c>
    </row>
    <row r="61" spans="2:2" x14ac:dyDescent="0.4">
      <c r="B61" s="17" t="s">
        <v>42</v>
      </c>
    </row>
    <row r="62" spans="2:2" x14ac:dyDescent="0.4">
      <c r="B62" s="17" t="s">
        <v>43</v>
      </c>
    </row>
    <row r="63" spans="2:2" x14ac:dyDescent="0.4">
      <c r="B63" s="17" t="s">
        <v>44</v>
      </c>
    </row>
    <row r="64" spans="2:2" x14ac:dyDescent="0.4">
      <c r="B64" s="17" t="s">
        <v>45</v>
      </c>
    </row>
    <row r="65" spans="2:2" x14ac:dyDescent="0.4">
      <c r="B65" s="17" t="s">
        <v>46</v>
      </c>
    </row>
    <row r="66" spans="2:2" x14ac:dyDescent="0.4">
      <c r="B66" s="17" t="s">
        <v>47</v>
      </c>
    </row>
    <row r="67" spans="2:2" x14ac:dyDescent="0.4">
      <c r="B67" s="17" t="s">
        <v>48</v>
      </c>
    </row>
    <row r="69" spans="2:2" x14ac:dyDescent="0.4">
      <c r="B69" s="17" t="s">
        <v>29</v>
      </c>
    </row>
    <row r="70" spans="2:2" x14ac:dyDescent="0.4">
      <c r="B70" s="17" t="s">
        <v>125</v>
      </c>
    </row>
    <row r="71" spans="2:2" x14ac:dyDescent="0.4">
      <c r="B71" s="17" t="s">
        <v>123</v>
      </c>
    </row>
    <row r="72" spans="2:2" x14ac:dyDescent="0.4">
      <c r="B72" s="17" t="s">
        <v>124</v>
      </c>
    </row>
    <row r="73" spans="2:2" x14ac:dyDescent="0.4">
      <c r="B73" s="17"/>
    </row>
    <row r="75" spans="2:2" x14ac:dyDescent="0.4">
      <c r="B75" s="17" t="s">
        <v>29</v>
      </c>
    </row>
    <row r="76" spans="2:2" x14ac:dyDescent="0.4">
      <c r="B76" s="17" t="s">
        <v>54</v>
      </c>
    </row>
    <row r="77" spans="2:2" x14ac:dyDescent="0.4">
      <c r="B77" s="17" t="s">
        <v>55</v>
      </c>
    </row>
    <row r="78" spans="2:2" x14ac:dyDescent="0.4">
      <c r="B78" s="17" t="s">
        <v>56</v>
      </c>
    </row>
    <row r="80" spans="2:2" x14ac:dyDescent="0.4">
      <c r="B80" s="17" t="s">
        <v>29</v>
      </c>
    </row>
    <row r="81" spans="2:2" x14ac:dyDescent="0.4">
      <c r="B81" s="17" t="s">
        <v>57</v>
      </c>
    </row>
    <row r="82" spans="2:2" x14ac:dyDescent="0.4">
      <c r="B82" s="17" t="s">
        <v>58</v>
      </c>
    </row>
    <row r="83" spans="2:2" x14ac:dyDescent="0.4">
      <c r="B83" s="17" t="s">
        <v>59</v>
      </c>
    </row>
    <row r="85" spans="2:2" x14ac:dyDescent="0.4">
      <c r="B85" s="17" t="s">
        <v>29</v>
      </c>
    </row>
    <row r="86" spans="2:2" x14ac:dyDescent="0.4">
      <c r="B86" s="17" t="s">
        <v>122</v>
      </c>
    </row>
    <row r="87" spans="2:2" x14ac:dyDescent="0.4">
      <c r="B87" s="17" t="s">
        <v>131</v>
      </c>
    </row>
    <row r="88" spans="2:2" x14ac:dyDescent="0.4">
      <c r="B88" s="17" t="s">
        <v>72</v>
      </c>
    </row>
  </sheetData>
  <phoneticPr fontId="18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25BAB-B6DB-487B-B11B-55F27E9D6A23}">
  <dimension ref="A4:AM54"/>
  <sheetViews>
    <sheetView workbookViewId="0">
      <pane ySplit="4" topLeftCell="A5" activePane="bottomLeft" state="frozen"/>
      <selection pane="bottomLeft" activeCell="T10" sqref="T10"/>
    </sheetView>
  </sheetViews>
  <sheetFormatPr defaultRowHeight="18.75" x14ac:dyDescent="0.4"/>
  <cols>
    <col min="3" max="4" width="9" customWidth="1"/>
    <col min="8" max="10" width="9" customWidth="1"/>
  </cols>
  <sheetData>
    <row r="4" spans="1:39" x14ac:dyDescent="0.4">
      <c r="A4" s="20" t="s">
        <v>75</v>
      </c>
      <c r="B4" s="20" t="s">
        <v>76</v>
      </c>
      <c r="C4" s="20" t="s">
        <v>78</v>
      </c>
      <c r="D4" s="20" t="s">
        <v>79</v>
      </c>
      <c r="E4" s="20" t="s">
        <v>77</v>
      </c>
      <c r="F4" s="20" t="s">
        <v>127</v>
      </c>
      <c r="G4" s="20" t="s">
        <v>84</v>
      </c>
      <c r="H4" s="20" t="s">
        <v>80</v>
      </c>
      <c r="I4" s="20" t="s">
        <v>160</v>
      </c>
      <c r="J4" s="20" t="s">
        <v>167</v>
      </c>
      <c r="K4" s="20" t="s">
        <v>0</v>
      </c>
      <c r="L4" s="20" t="s">
        <v>128</v>
      </c>
      <c r="M4" s="20" t="s">
        <v>4</v>
      </c>
      <c r="N4" s="20" t="s">
        <v>2</v>
      </c>
      <c r="O4" s="20" t="s">
        <v>74</v>
      </c>
      <c r="P4" s="20" t="s">
        <v>3</v>
      </c>
      <c r="Q4" s="20" t="s">
        <v>5</v>
      </c>
      <c r="R4" s="20" t="s">
        <v>89</v>
      </c>
      <c r="S4" s="20" t="s">
        <v>69</v>
      </c>
      <c r="T4" s="20" t="s">
        <v>71</v>
      </c>
      <c r="U4" s="20" t="s">
        <v>68</v>
      </c>
      <c r="V4" s="20" t="s">
        <v>70</v>
      </c>
      <c r="W4" s="20" t="s">
        <v>81</v>
      </c>
      <c r="X4" s="20" t="s">
        <v>82</v>
      </c>
      <c r="Y4" s="20" t="s">
        <v>83</v>
      </c>
      <c r="Z4" s="20" t="s">
        <v>85</v>
      </c>
      <c r="AA4" s="20" t="s">
        <v>86</v>
      </c>
      <c r="AB4" s="20" t="s">
        <v>87</v>
      </c>
      <c r="AC4" s="20" t="s">
        <v>103</v>
      </c>
      <c r="AD4" s="20" t="s">
        <v>104</v>
      </c>
      <c r="AE4" s="20" t="s">
        <v>105</v>
      </c>
      <c r="AF4" s="20" t="s">
        <v>106</v>
      </c>
      <c r="AG4" s="20" t="s">
        <v>107</v>
      </c>
      <c r="AH4" s="20" t="s">
        <v>108</v>
      </c>
      <c r="AI4" s="20" t="s">
        <v>109</v>
      </c>
      <c r="AJ4" s="28" t="s">
        <v>129</v>
      </c>
      <c r="AK4" s="27" t="s">
        <v>161</v>
      </c>
      <c r="AL4" s="27" t="s">
        <v>130</v>
      </c>
      <c r="AM4" s="27" t="s">
        <v>162</v>
      </c>
    </row>
    <row r="5" spans="1:39" x14ac:dyDescent="0.4">
      <c r="A5" t="str">
        <f>IF(実施報告書!$B$14=0,"",実施報告書!$B$14)</f>
        <v>重点型研究</v>
      </c>
      <c r="B5" t="str">
        <f>IF(実施報告書!$B$29=0,"",実施報告書!$B$29)</f>
        <v>2023-ISMCRP-****</v>
      </c>
      <c r="C5" t="str">
        <f>IF(実施報告書!$D$37=0,"",実施報告書!$D$37)</f>
        <v>★Please Select／選んでください★</v>
      </c>
      <c r="D5" t="str">
        <f>IF(実施報告書!$D$38=0,"",実施報告書!$D$38)</f>
        <v>★Please Select／選んでください★</v>
      </c>
      <c r="E5" t="str">
        <f>IF(実施報告書!$D$35=0,"",実施報告書!$D$35)</f>
        <v/>
      </c>
      <c r="F5" t="str">
        <f>IF(実施報告書!$D$36=0,"",実施報告書!$D$36)</f>
        <v/>
      </c>
      <c r="G5" t="str">
        <f>IF(実施報告書!$D$34=0,"",実施報告書!$D$34)</f>
        <v>★Please Select／選んでください★</v>
      </c>
      <c r="H5" t="str">
        <f>IF(実施報告書!$D$39=0,"",実施報告書!$D$39)</f>
        <v/>
      </c>
      <c r="I5" t="str">
        <f>IF(実施報告書!$D$40=0,"",実施報告書!$D$40)</f>
        <v>★Please Select／選んでください★</v>
      </c>
      <c r="J5" t="s">
        <v>168</v>
      </c>
      <c r="K5" t="str">
        <f>IF(実施報告書!$D$23=0,"",実施報告書!$D$23)</f>
        <v/>
      </c>
      <c r="L5" t="str">
        <f>IF(実施報告書!$D$24=0,"",実施報告書!$D$24)</f>
        <v/>
      </c>
      <c r="M5" t="str">
        <f>IF(実施報告書!$B$57=0,"",実施報告書!$B$57)</f>
        <v/>
      </c>
      <c r="N5" t="str">
        <f>IF(実施報告書!$C$57=0,"",実施報告書!$C$57)</f>
        <v/>
      </c>
      <c r="O5" t="str">
        <f>IF(実施報告書!$D$57=0,"",実施報告書!$D$57)</f>
        <v/>
      </c>
      <c r="P5" t="str">
        <f>IF(実施報告書!$E$57=0,"",実施報告書!$E$57)</f>
        <v/>
      </c>
      <c r="Q5" t="str">
        <f>IF(実施報告書!$F$57=0,"",実施報告書!$F$57)</f>
        <v/>
      </c>
      <c r="R5" t="str">
        <f>IF(実施報告書!$G$57=0,"",実施報告書!$G$57)</f>
        <v/>
      </c>
      <c r="S5" t="str">
        <f>IF(実施報告書!$H$57=0,"",実施報告書!$H$57)</f>
        <v>★Please Select／選んでください★</v>
      </c>
      <c r="T5" t="str">
        <f>IF(実施報告書!$I$57=0,"",実施報告書!$I$57)</f>
        <v>★Please Select／選んでください★</v>
      </c>
      <c r="U5" t="str">
        <f>IF(実施報告書!$J$57=0,"",実施報告書!$J$57)</f>
        <v/>
      </c>
      <c r="V5" t="str">
        <f>IF(実施報告書!$K$57=0,"",実施報告書!$K$57)</f>
        <v/>
      </c>
      <c r="W5" s="81" t="b">
        <v>0</v>
      </c>
      <c r="X5" s="81" t="b">
        <v>0</v>
      </c>
      <c r="Y5" s="81" t="b">
        <v>0</v>
      </c>
      <c r="Z5" t="str">
        <f>IF(実施報告書!$D$147=0,"",実施報告書!$D$147)</f>
        <v>★Please Select／選んでください★</v>
      </c>
      <c r="AA5" t="str">
        <f>IF(実施報告書!$D$148=0,"",実施報告書!$D$148)</f>
        <v>★Please Select／選んでください★</v>
      </c>
      <c r="AB5" t="str">
        <f>IF(実施報告書!$D$149=0,"",実施報告書!$D$149)</f>
        <v/>
      </c>
      <c r="AC5" t="str">
        <f>IF(実施報告書!$B$114=0,"",実施報告書!$B$114)</f>
        <v/>
      </c>
      <c r="AD5" t="str">
        <f>IF(実施報告書!$B$126=0,"",実施報告書!$B$126)</f>
        <v/>
      </c>
      <c r="AE5" t="str">
        <f>IF(実施報告書!$C$138=0,"",実施報告書!$C$138)</f>
        <v/>
      </c>
      <c r="AF5" t="str">
        <f>IF(実施報告書!$C$139=0,"",実施報告書!$C$139)</f>
        <v/>
      </c>
      <c r="AG5" t="str">
        <f>IF(実施報告書!$C$140=0,"",実施報告書!$C$140)</f>
        <v/>
      </c>
      <c r="AH5" t="str">
        <f>IF(実施報告書!$C$141=0,"",実施報告書!$C$141)</f>
        <v/>
      </c>
      <c r="AI5" t="str">
        <f>IF(実施報告書!$C$142=0,"",実施報告書!$C$142)</f>
        <v/>
      </c>
      <c r="AJ5" t="str">
        <f>IF(実施報告書!$D$45=0,"",実施報告書!$D$45)</f>
        <v/>
      </c>
      <c r="AK5">
        <f>IF(実施報告書!$D$46=0,"",実施報告書!$D$46)</f>
        <v>40000</v>
      </c>
      <c r="AL5" t="str">
        <f>IF(実施報告書!$D$47=0,"",実施報告書!$D$47)</f>
        <v/>
      </c>
      <c r="AM5">
        <f>IF(実施報告書!$D$48=0,"",実施報告書!$D$48)</f>
        <v>40000</v>
      </c>
    </row>
    <row r="6" spans="1:39" x14ac:dyDescent="0.4">
      <c r="B6" t="str">
        <f>IF($M$6="","",$B$5)</f>
        <v/>
      </c>
      <c r="J6" t="str">
        <f>IF($M$6="","","共同研究者")</f>
        <v/>
      </c>
      <c r="M6" t="str">
        <f>IF(実施報告書!$B$58=0,"",実施報告書!$B$58)</f>
        <v/>
      </c>
      <c r="N6" t="str">
        <f>IF(実施報告書!$C$58=0,"",実施報告書!$C$58)</f>
        <v/>
      </c>
      <c r="O6" t="str">
        <f>IF(実施報告書!$D$58=0,"",実施報告書!$D$58)</f>
        <v/>
      </c>
      <c r="P6" t="str">
        <f>IF(実施報告書!$E$58=0,"",実施報告書!$E$58)</f>
        <v/>
      </c>
      <c r="Q6" t="str">
        <f>IF(実施報告書!$F$58=0,"",実施報告書!$F$58)</f>
        <v/>
      </c>
      <c r="R6" t="str">
        <f>IF(実施報告書!$G$58=0,"",実施報告書!$G$58)</f>
        <v/>
      </c>
      <c r="S6" t="str">
        <f>IF(実施報告書!$H$58=0,"",実施報告書!$H$58)</f>
        <v/>
      </c>
      <c r="T6" t="str">
        <f>IF(実施報告書!$I$58=0,"",実施報告書!$I$58)</f>
        <v/>
      </c>
      <c r="U6" t="str">
        <f>IF(実施報告書!$J$58=0,"",実施報告書!$J$58)</f>
        <v/>
      </c>
      <c r="V6" t="str">
        <f>IF(実施報告書!$K$58=0,"",実施報告書!$K$58)</f>
        <v/>
      </c>
    </row>
    <row r="7" spans="1:39" x14ac:dyDescent="0.4">
      <c r="B7" t="str">
        <f>IF($M$7="","",$B$5)</f>
        <v/>
      </c>
      <c r="J7" t="str">
        <f>IF($M$7="","","共同研究者")</f>
        <v/>
      </c>
      <c r="M7" t="str">
        <f>IF(実施報告書!$B$59=0,"",実施報告書!$B$59)</f>
        <v/>
      </c>
      <c r="N7" t="str">
        <f>IF(実施報告書!$C$59=0,"",実施報告書!$C$59)</f>
        <v/>
      </c>
      <c r="O7" t="str">
        <f>IF(実施報告書!$D$59=0,"",実施報告書!$D$59)</f>
        <v/>
      </c>
      <c r="P7" t="str">
        <f>IF(実施報告書!$E$59=0,"",実施報告書!$E$59)</f>
        <v/>
      </c>
      <c r="Q7" t="str">
        <f>IF(実施報告書!$F$59=0,"",実施報告書!$F$59)</f>
        <v/>
      </c>
      <c r="R7" t="str">
        <f>IF(実施報告書!$G$59=0,"",実施報告書!$G$59)</f>
        <v/>
      </c>
      <c r="S7" t="str">
        <f>IF(実施報告書!$H$59=0,"",実施報告書!$H$59)</f>
        <v/>
      </c>
      <c r="T7" t="str">
        <f>IF(実施報告書!$I$59=0,"",実施報告書!$I$59)</f>
        <v/>
      </c>
      <c r="U7" t="str">
        <f>IF(実施報告書!$J$59=0,"",実施報告書!$J$59)</f>
        <v/>
      </c>
      <c r="V7" t="str">
        <f>IF(実施報告書!$K$59=0,"",実施報告書!$K$59)</f>
        <v/>
      </c>
    </row>
    <row r="8" spans="1:39" x14ac:dyDescent="0.4">
      <c r="B8" t="str">
        <f>IF($M$8="","",$B$5)</f>
        <v/>
      </c>
      <c r="J8" t="str">
        <f>IF($M$8="","","共同研究者")</f>
        <v/>
      </c>
      <c r="M8" t="str">
        <f>IF(実施報告書!$B$60=0,"",実施報告書!$B$60)</f>
        <v/>
      </c>
      <c r="N8" t="str">
        <f>IF(実施報告書!$C$60=0,"",実施報告書!$C$60)</f>
        <v/>
      </c>
      <c r="O8" t="str">
        <f>IF(実施報告書!$D$60=0,"",実施報告書!$D$60)</f>
        <v/>
      </c>
      <c r="P8" t="str">
        <f>IF(実施報告書!$E$60=0,"",実施報告書!$E$60)</f>
        <v/>
      </c>
      <c r="Q8" t="str">
        <f>IF(実施報告書!$F$60=0,"",実施報告書!$F$60)</f>
        <v/>
      </c>
      <c r="R8" t="str">
        <f>IF(実施報告書!$G$60=0,"",実施報告書!$G$60)</f>
        <v/>
      </c>
      <c r="S8" t="str">
        <f>IF(実施報告書!$H$60=0,"",実施報告書!$H$60)</f>
        <v/>
      </c>
      <c r="T8" t="str">
        <f>IF(実施報告書!$I$60=0,"",実施報告書!$I$60)</f>
        <v/>
      </c>
      <c r="U8" t="str">
        <f>IF(実施報告書!$J$60=0,"",実施報告書!$J$60)</f>
        <v/>
      </c>
      <c r="V8" t="str">
        <f>IF(実施報告書!$K$60=0,"",実施報告書!$K$60)</f>
        <v/>
      </c>
    </row>
    <row r="9" spans="1:39" x14ac:dyDescent="0.4">
      <c r="B9" t="str">
        <f>IF($M$9="","",$B$5)</f>
        <v/>
      </c>
      <c r="J9" t="str">
        <f>IF($M$9="","","共同研究者")</f>
        <v/>
      </c>
      <c r="M9" t="str">
        <f>IF(実施報告書!$B$61=0,"",実施報告書!$B$61)</f>
        <v/>
      </c>
      <c r="N9" t="str">
        <f>IF(実施報告書!$C$61=0,"",実施報告書!$C$61)</f>
        <v/>
      </c>
      <c r="O9" t="str">
        <f>IF(実施報告書!$D$61=0,"",実施報告書!$D$61)</f>
        <v/>
      </c>
      <c r="P9" t="str">
        <f>IF(実施報告書!$E$61=0,"",実施報告書!$E$61)</f>
        <v/>
      </c>
      <c r="Q9" t="str">
        <f>IF(実施報告書!$F$61=0,"",実施報告書!$F$61)</f>
        <v/>
      </c>
      <c r="R9" t="str">
        <f>IF(実施報告書!$G$61=0,"",実施報告書!$G$61)</f>
        <v/>
      </c>
      <c r="S9" t="str">
        <f>IF(実施報告書!$H$61=0,"",実施報告書!$H$61)</f>
        <v/>
      </c>
      <c r="T9" t="str">
        <f>IF(実施報告書!$I$61=0,"",実施報告書!$I$61)</f>
        <v/>
      </c>
      <c r="U9" t="str">
        <f>IF(実施報告書!$J$61=0,"",実施報告書!$J$61)</f>
        <v/>
      </c>
      <c r="V9" t="str">
        <f>IF(実施報告書!$K$61=0,"",実施報告書!$K$61)</f>
        <v/>
      </c>
    </row>
    <row r="10" spans="1:39" x14ac:dyDescent="0.4">
      <c r="B10" t="str">
        <f>IF($M$10="","",$B$5)</f>
        <v/>
      </c>
      <c r="J10" t="str">
        <f>IF($M$10="","","共同研究者")</f>
        <v/>
      </c>
      <c r="M10" t="str">
        <f>IF(実施報告書!$B$62=0,"",実施報告書!$B$62)</f>
        <v/>
      </c>
      <c r="N10" t="str">
        <f>IF(実施報告書!$C$62=0,"",実施報告書!$C$62)</f>
        <v/>
      </c>
      <c r="O10" t="str">
        <f>IF(実施報告書!$D$62=0,"",実施報告書!$D$62)</f>
        <v/>
      </c>
      <c r="P10" t="str">
        <f>IF(実施報告書!$E$62=0,"",実施報告書!$E$62)</f>
        <v/>
      </c>
      <c r="Q10" t="str">
        <f>IF(実施報告書!$F$62=0,"",実施報告書!$F$62)</f>
        <v/>
      </c>
      <c r="R10" t="str">
        <f>IF(実施報告書!$G$62=0,"",実施報告書!$G$62)</f>
        <v/>
      </c>
      <c r="S10" t="str">
        <f>IF(実施報告書!$H$62=0,"",実施報告書!$H$62)</f>
        <v/>
      </c>
      <c r="T10" t="str">
        <f>IF(実施報告書!$I$62=0,"",実施報告書!$I$62)</f>
        <v/>
      </c>
      <c r="U10" t="str">
        <f>IF(実施報告書!$J$62=0,"",実施報告書!$J$62)</f>
        <v/>
      </c>
      <c r="V10" t="str">
        <f>IF(実施報告書!$K$62=0,"",実施報告書!$K$62)</f>
        <v/>
      </c>
    </row>
    <row r="11" spans="1:39" x14ac:dyDescent="0.4">
      <c r="B11" t="str">
        <f>IF($M$11="","",$B$5)</f>
        <v/>
      </c>
      <c r="J11" t="str">
        <f>IF($M$11="","","共同研究者")</f>
        <v/>
      </c>
      <c r="M11" t="str">
        <f>IF(実施報告書!$B$63=0,"",実施報告書!$B$63)</f>
        <v/>
      </c>
      <c r="N11" t="str">
        <f>IF(実施報告書!$C$63=0,"",実施報告書!$C$63)</f>
        <v/>
      </c>
      <c r="O11" t="str">
        <f>IF(実施報告書!$D$63=0,"",実施報告書!$D$63)</f>
        <v/>
      </c>
      <c r="P11" t="str">
        <f>IF(実施報告書!$E$63=0,"",実施報告書!$E$63)</f>
        <v/>
      </c>
      <c r="Q11" t="str">
        <f>IF(実施報告書!$F$63=0,"",実施報告書!$F$63)</f>
        <v/>
      </c>
      <c r="R11" t="str">
        <f>IF(実施報告書!$G$63=0,"",実施報告書!$G$63)</f>
        <v/>
      </c>
      <c r="S11" t="str">
        <f>IF(実施報告書!$H$63=0,"",実施報告書!$H$63)</f>
        <v/>
      </c>
      <c r="T11" t="str">
        <f>IF(実施報告書!$I$63=0,"",実施報告書!$I$63)</f>
        <v/>
      </c>
      <c r="U11" t="str">
        <f>IF(実施報告書!$J$63=0,"",実施報告書!$J$63)</f>
        <v/>
      </c>
      <c r="V11" t="str">
        <f>IF(実施報告書!$K$63=0,"",実施報告書!$K$63)</f>
        <v/>
      </c>
    </row>
    <row r="12" spans="1:39" x14ac:dyDescent="0.4">
      <c r="B12" t="str">
        <f>IF($M$12="","",$B$5)</f>
        <v/>
      </c>
      <c r="J12" t="str">
        <f>IF($M$12="","","共同研究者")</f>
        <v/>
      </c>
      <c r="M12" t="str">
        <f>IF(実施報告書!$B$64=0,"",実施報告書!$B$64)</f>
        <v/>
      </c>
      <c r="N12" t="str">
        <f>IF(実施報告書!$C$64=0,"",実施報告書!$C$64)</f>
        <v/>
      </c>
      <c r="O12" t="str">
        <f>IF(実施報告書!$D$64=0,"",実施報告書!$D$64)</f>
        <v/>
      </c>
      <c r="P12" t="str">
        <f>IF(実施報告書!$E$64=0,"",実施報告書!$E$64)</f>
        <v/>
      </c>
      <c r="Q12" t="str">
        <f>IF(実施報告書!$F$64=0,"",実施報告書!$F$64)</f>
        <v/>
      </c>
      <c r="R12" t="str">
        <f>IF(実施報告書!$G$64=0,"",実施報告書!$G$64)</f>
        <v/>
      </c>
      <c r="S12" t="str">
        <f>IF(実施報告書!$H$64=0,"",実施報告書!$H$64)</f>
        <v/>
      </c>
      <c r="T12" t="str">
        <f>IF(実施報告書!$I$64=0,"",実施報告書!$I$64)</f>
        <v/>
      </c>
      <c r="U12" t="str">
        <f>IF(実施報告書!$J$64=0,"",実施報告書!$J$64)</f>
        <v/>
      </c>
      <c r="V12" t="str">
        <f>IF(実施報告書!$K$64=0,"",実施報告書!$K$64)</f>
        <v/>
      </c>
    </row>
    <row r="13" spans="1:39" x14ac:dyDescent="0.4">
      <c r="B13" t="str">
        <f>IF($M$13="","",$B$5)</f>
        <v/>
      </c>
      <c r="J13" t="str">
        <f>IF($M$13="","","共同研究者")</f>
        <v/>
      </c>
      <c r="M13" t="str">
        <f>IF(実施報告書!$B$65=0,"",実施報告書!$B$65)</f>
        <v/>
      </c>
      <c r="N13" t="str">
        <f>IF(実施報告書!$C$65=0,"",実施報告書!$C$65)</f>
        <v/>
      </c>
      <c r="O13" t="str">
        <f>IF(実施報告書!$D$65=0,"",実施報告書!$D$65)</f>
        <v/>
      </c>
      <c r="P13" t="str">
        <f>IF(実施報告書!$E$65=0,"",実施報告書!$E$65)</f>
        <v/>
      </c>
      <c r="Q13" t="str">
        <f>IF(実施報告書!$F$65=0,"",実施報告書!$F$65)</f>
        <v/>
      </c>
      <c r="R13" t="str">
        <f>IF(実施報告書!$G$65=0,"",実施報告書!$G$65)</f>
        <v/>
      </c>
      <c r="S13" t="str">
        <f>IF(実施報告書!$H$65=0,"",実施報告書!$H$65)</f>
        <v/>
      </c>
      <c r="T13" t="str">
        <f>IF(実施報告書!$I$65=0,"",実施報告書!$I$65)</f>
        <v/>
      </c>
      <c r="U13" t="str">
        <f>IF(実施報告書!$J$65=0,"",実施報告書!$J$65)</f>
        <v/>
      </c>
      <c r="V13" t="str">
        <f>IF(実施報告書!$K$65=0,"",実施報告書!$K$65)</f>
        <v/>
      </c>
    </row>
    <row r="14" spans="1:39" x14ac:dyDescent="0.4">
      <c r="B14" t="str">
        <f>IF($M$14="","",$B$5)</f>
        <v/>
      </c>
      <c r="J14" t="str">
        <f>IF($M$14="","","共同研究者")</f>
        <v/>
      </c>
      <c r="M14" t="str">
        <f>IF(実施報告書!$B$66=0,"",実施報告書!$B$66)</f>
        <v/>
      </c>
      <c r="N14" t="str">
        <f>IF(実施報告書!$C$66=0,"",実施報告書!$C$66)</f>
        <v/>
      </c>
      <c r="O14" t="str">
        <f>IF(実施報告書!$D$66=0,"",実施報告書!$D$66)</f>
        <v/>
      </c>
      <c r="P14" t="str">
        <f>IF(実施報告書!$E$66=0,"",実施報告書!$E$66)</f>
        <v/>
      </c>
      <c r="Q14" t="str">
        <f>IF(実施報告書!$F$66=0,"",実施報告書!$F$66)</f>
        <v/>
      </c>
      <c r="R14" t="str">
        <f>IF(実施報告書!$G$66=0,"",実施報告書!$G$66)</f>
        <v/>
      </c>
      <c r="S14" t="str">
        <f>IF(実施報告書!$H$66=0,"",実施報告書!$H$66)</f>
        <v/>
      </c>
      <c r="T14" t="str">
        <f>IF(実施報告書!$I$66=0,"",実施報告書!$I$66)</f>
        <v/>
      </c>
      <c r="U14" t="str">
        <f>IF(実施報告書!$J$66=0,"",実施報告書!$J$66)</f>
        <v/>
      </c>
      <c r="V14" t="str">
        <f>IF(実施報告書!$K$66=0,"",実施報告書!$K$66)</f>
        <v/>
      </c>
    </row>
    <row r="15" spans="1:39" x14ac:dyDescent="0.4">
      <c r="B15" t="str">
        <f>IF($M$15="","",$B$5)</f>
        <v/>
      </c>
      <c r="J15" t="str">
        <f>IF($M$15="","","共同研究者")</f>
        <v/>
      </c>
      <c r="M15" t="str">
        <f>IF(実施報告書!$B$67=0,"",実施報告書!$B$67)</f>
        <v/>
      </c>
      <c r="N15" t="str">
        <f>IF(実施報告書!$C$67=0,"",実施報告書!$C$67)</f>
        <v/>
      </c>
      <c r="O15" t="str">
        <f>IF(実施報告書!$D$67=0,"",実施報告書!$D$67)</f>
        <v/>
      </c>
      <c r="P15" t="str">
        <f>IF(実施報告書!$E$67=0,"",実施報告書!$E$67)</f>
        <v/>
      </c>
      <c r="Q15" t="str">
        <f>IF(実施報告書!$F$67=0,"",実施報告書!$F$67)</f>
        <v/>
      </c>
      <c r="R15" t="str">
        <f>IF(実施報告書!$G$67=0,"",実施報告書!$G$67)</f>
        <v/>
      </c>
      <c r="S15" t="str">
        <f>IF(実施報告書!$H$67=0,"",実施報告書!$H$67)</f>
        <v/>
      </c>
      <c r="T15" t="str">
        <f>IF(実施報告書!$I$67=0,"",実施報告書!$I$67)</f>
        <v/>
      </c>
      <c r="U15" t="str">
        <f>IF(実施報告書!$J$67=0,"",実施報告書!$J$67)</f>
        <v/>
      </c>
      <c r="V15" t="str">
        <f>IF(実施報告書!$K$67=0,"",実施報告書!$K$67)</f>
        <v/>
      </c>
    </row>
    <row r="16" spans="1:39" x14ac:dyDescent="0.4">
      <c r="B16" t="str">
        <f>IF($M$16="","",$B$5)</f>
        <v/>
      </c>
      <c r="J16" t="str">
        <f>IF($M$16="","","共同研究者")</f>
        <v/>
      </c>
      <c r="M16" t="str">
        <f>IF(実施報告書!$B$68=0,"",実施報告書!$B$68)</f>
        <v/>
      </c>
      <c r="N16" t="str">
        <f>IF(実施報告書!$C$68=0,"",実施報告書!$C$68)</f>
        <v/>
      </c>
      <c r="O16" t="str">
        <f>IF(実施報告書!$D$68=0,"",実施報告書!$D$68)</f>
        <v/>
      </c>
      <c r="P16" t="str">
        <f>IF(実施報告書!$E$68=0,"",実施報告書!$E$68)</f>
        <v/>
      </c>
      <c r="Q16" t="str">
        <f>IF(実施報告書!$F$68=0,"",実施報告書!$F$68)</f>
        <v/>
      </c>
      <c r="R16" t="str">
        <f>IF(実施報告書!$G$68=0,"",実施報告書!$G$68)</f>
        <v/>
      </c>
      <c r="S16" t="str">
        <f>IF(実施報告書!$H$68=0,"",実施報告書!$H$68)</f>
        <v/>
      </c>
      <c r="T16" t="str">
        <f>IF(実施報告書!$I$68=0,"",実施報告書!$I$68)</f>
        <v/>
      </c>
      <c r="U16" t="str">
        <f>IF(実施報告書!$J$68=0,"",実施報告書!$J$68)</f>
        <v/>
      </c>
      <c r="V16" t="str">
        <f>IF(実施報告書!$K$68=0,"",実施報告書!$K$68)</f>
        <v/>
      </c>
    </row>
    <row r="17" spans="2:22" x14ac:dyDescent="0.4">
      <c r="B17" t="str">
        <f>IF($M$17="","",$B$5)</f>
        <v/>
      </c>
      <c r="J17" t="str">
        <f>IF($M$17="","","共同研究者")</f>
        <v/>
      </c>
      <c r="M17" t="str">
        <f>IF(実施報告書!$B$69=0,"",実施報告書!$B$69)</f>
        <v/>
      </c>
      <c r="N17" t="str">
        <f>IF(実施報告書!$C$69=0,"",実施報告書!$C$69)</f>
        <v/>
      </c>
      <c r="O17" t="str">
        <f>IF(実施報告書!$D$69=0,"",実施報告書!$D$69)</f>
        <v/>
      </c>
      <c r="P17" t="str">
        <f>IF(実施報告書!$E$69=0,"",実施報告書!$E$69)</f>
        <v/>
      </c>
      <c r="Q17" t="str">
        <f>IF(実施報告書!$F$69=0,"",実施報告書!$F$69)</f>
        <v/>
      </c>
      <c r="R17" t="str">
        <f>IF(実施報告書!$G$69=0,"",実施報告書!$G$69)</f>
        <v/>
      </c>
      <c r="S17" t="str">
        <f>IF(実施報告書!$H$69=0,"",実施報告書!$H$69)</f>
        <v/>
      </c>
      <c r="T17" t="str">
        <f>IF(実施報告書!$I$69=0,"",実施報告書!$I$69)</f>
        <v/>
      </c>
      <c r="U17" t="str">
        <f>IF(実施報告書!$J$69=0,"",実施報告書!$J$69)</f>
        <v/>
      </c>
      <c r="V17" t="str">
        <f>IF(実施報告書!$K$69=0,"",実施報告書!$K$69)</f>
        <v/>
      </c>
    </row>
    <row r="18" spans="2:22" x14ac:dyDescent="0.4">
      <c r="B18" t="str">
        <f>IF($M$18="","",$B$5)</f>
        <v/>
      </c>
      <c r="J18" t="str">
        <f>IF($M$18="","","共同研究者")</f>
        <v/>
      </c>
      <c r="M18" t="str">
        <f>IF(実施報告書!$B$70=0,"",実施報告書!$B$70)</f>
        <v/>
      </c>
      <c r="N18" t="str">
        <f>IF(実施報告書!$C$70=0,"",実施報告書!$C$70)</f>
        <v/>
      </c>
      <c r="O18" t="str">
        <f>IF(実施報告書!$D$70=0,"",実施報告書!$D$70)</f>
        <v/>
      </c>
      <c r="P18" t="str">
        <f>IF(実施報告書!$E$70=0,"",実施報告書!$E$70)</f>
        <v/>
      </c>
      <c r="Q18" t="str">
        <f>IF(実施報告書!$F$70=0,"",実施報告書!$F$70)</f>
        <v/>
      </c>
      <c r="R18" t="str">
        <f>IF(実施報告書!$G$70=0,"",実施報告書!$G$70)</f>
        <v/>
      </c>
      <c r="S18" t="str">
        <f>IF(実施報告書!$H$70=0,"",実施報告書!$H$70)</f>
        <v/>
      </c>
      <c r="T18" t="str">
        <f>IF(実施報告書!$I$70=0,"",実施報告書!$I$70)</f>
        <v/>
      </c>
      <c r="U18" t="str">
        <f>IF(実施報告書!$J$70=0,"",実施報告書!$J$70)</f>
        <v/>
      </c>
      <c r="V18" t="str">
        <f>IF(実施報告書!$K$70=0,"",実施報告書!$K$70)</f>
        <v/>
      </c>
    </row>
    <row r="19" spans="2:22" x14ac:dyDescent="0.4">
      <c r="B19" t="str">
        <f>IF($M$19="","",$B$5)</f>
        <v/>
      </c>
      <c r="J19" t="str">
        <f>IF($M$19="","","共同研究者")</f>
        <v/>
      </c>
      <c r="M19" t="str">
        <f>IF(実施報告書!$B$71=0,"",実施報告書!$B$71)</f>
        <v/>
      </c>
      <c r="N19" t="str">
        <f>IF(実施報告書!$C$71=0,"",実施報告書!$C$71)</f>
        <v/>
      </c>
      <c r="O19" t="str">
        <f>IF(実施報告書!$D$71=0,"",実施報告書!$D$71)</f>
        <v/>
      </c>
      <c r="P19" t="str">
        <f>IF(実施報告書!$E$71=0,"",実施報告書!$E$71)</f>
        <v/>
      </c>
      <c r="Q19" t="str">
        <f>IF(実施報告書!$F$71=0,"",実施報告書!$F$71)</f>
        <v/>
      </c>
      <c r="R19" t="str">
        <f>IF(実施報告書!$G$71=0,"",実施報告書!$G$71)</f>
        <v/>
      </c>
      <c r="S19" t="str">
        <f>IF(実施報告書!$H$71=0,"",実施報告書!$H$71)</f>
        <v/>
      </c>
      <c r="T19" t="str">
        <f>IF(実施報告書!$I$71=0,"",実施報告書!$I$71)</f>
        <v/>
      </c>
      <c r="U19" t="str">
        <f>IF(実施報告書!$J$71=0,"",実施報告書!$J$71)</f>
        <v/>
      </c>
      <c r="V19" t="str">
        <f>IF(実施報告書!$K$71=0,"",実施報告書!$K$71)</f>
        <v/>
      </c>
    </row>
    <row r="20" spans="2:22" x14ac:dyDescent="0.4">
      <c r="B20" t="str">
        <f>IF($M$20="","",$B$5)</f>
        <v/>
      </c>
      <c r="J20" t="str">
        <f>IF($M$20="","","共同研究者")</f>
        <v/>
      </c>
      <c r="M20" t="str">
        <f>IF(実施報告書!$B$72=0,"",実施報告書!$B$72)</f>
        <v/>
      </c>
      <c r="N20" t="str">
        <f>IF(実施報告書!$C$72=0,"",実施報告書!$C$72)</f>
        <v/>
      </c>
      <c r="O20" t="str">
        <f>IF(実施報告書!$D$72=0,"",実施報告書!$D$72)</f>
        <v/>
      </c>
      <c r="P20" t="str">
        <f>IF(実施報告書!$E$72=0,"",実施報告書!$E$72)</f>
        <v/>
      </c>
      <c r="Q20" t="str">
        <f>IF(実施報告書!$F$72=0,"",実施報告書!$F$72)</f>
        <v/>
      </c>
      <c r="R20" t="str">
        <f>IF(実施報告書!$G$72=0,"",実施報告書!$G$72)</f>
        <v/>
      </c>
      <c r="S20" t="str">
        <f>IF(実施報告書!$H$72=0,"",実施報告書!$H$72)</f>
        <v/>
      </c>
      <c r="T20" t="str">
        <f>IF(実施報告書!$I$72=0,"",実施報告書!$I$72)</f>
        <v/>
      </c>
      <c r="U20" t="str">
        <f>IF(実施報告書!$J$72=0,"",実施報告書!$J$72)</f>
        <v/>
      </c>
      <c r="V20" t="str">
        <f>IF(実施報告書!$K$72=0,"",実施報告書!$K$72)</f>
        <v/>
      </c>
    </row>
    <row r="21" spans="2:22" x14ac:dyDescent="0.4">
      <c r="B21" t="str">
        <f>IF($M$21="","",$B$5)</f>
        <v/>
      </c>
      <c r="J21" t="str">
        <f>IF($M$21="","","共同研究者")</f>
        <v/>
      </c>
      <c r="M21" t="str">
        <f>IF(実施報告書!$B$73=0,"",実施報告書!$B$73)</f>
        <v/>
      </c>
      <c r="N21" t="str">
        <f>IF(実施報告書!$C$73=0,"",実施報告書!$C$73)</f>
        <v/>
      </c>
      <c r="O21" t="str">
        <f>IF(実施報告書!$D$73=0,"",実施報告書!$D$73)</f>
        <v/>
      </c>
      <c r="P21" t="str">
        <f>IF(実施報告書!$E$73=0,"",実施報告書!$E$73)</f>
        <v/>
      </c>
      <c r="Q21" t="str">
        <f>IF(実施報告書!$F$73=0,"",実施報告書!$F$73)</f>
        <v/>
      </c>
      <c r="R21" t="str">
        <f>IF(実施報告書!$G$73=0,"",実施報告書!$G$73)</f>
        <v/>
      </c>
      <c r="S21" t="str">
        <f>IF(実施報告書!$H$73=0,"",実施報告書!$H$73)</f>
        <v/>
      </c>
      <c r="T21" t="str">
        <f>IF(実施報告書!$I$73=0,"",実施報告書!$I$73)</f>
        <v/>
      </c>
      <c r="U21" t="str">
        <f>IF(実施報告書!$J$73=0,"",実施報告書!$J$73)</f>
        <v/>
      </c>
      <c r="V21" t="str">
        <f>IF(実施報告書!$K$73=0,"",実施報告書!$K$73)</f>
        <v/>
      </c>
    </row>
    <row r="22" spans="2:22" x14ac:dyDescent="0.4">
      <c r="B22" t="str">
        <f>IF($M$22="","",$B$5)</f>
        <v/>
      </c>
      <c r="J22" t="str">
        <f>IF($M$22="","","共同研究者")</f>
        <v/>
      </c>
      <c r="M22" t="str">
        <f>IF(実施報告書!$B$74=0,"",実施報告書!$B$74)</f>
        <v/>
      </c>
      <c r="N22" t="str">
        <f>IF(実施報告書!$C$74=0,"",実施報告書!$C$74)</f>
        <v/>
      </c>
      <c r="O22" t="str">
        <f>IF(実施報告書!$D$74=0,"",実施報告書!$D$74)</f>
        <v/>
      </c>
      <c r="P22" t="str">
        <f>IF(実施報告書!$E$74=0,"",実施報告書!$E$74)</f>
        <v/>
      </c>
      <c r="Q22" t="str">
        <f>IF(実施報告書!$F$74=0,"",実施報告書!$F$74)</f>
        <v/>
      </c>
      <c r="R22" t="str">
        <f>IF(実施報告書!$G$74=0,"",実施報告書!$G$74)</f>
        <v/>
      </c>
      <c r="S22" t="str">
        <f>IF(実施報告書!$H$74=0,"",実施報告書!$H$74)</f>
        <v/>
      </c>
      <c r="T22" t="str">
        <f>IF(実施報告書!$I$74=0,"",実施報告書!$I$74)</f>
        <v/>
      </c>
      <c r="U22" t="str">
        <f>IF(実施報告書!$J$74=0,"",実施報告書!$J$74)</f>
        <v/>
      </c>
      <c r="V22" t="str">
        <f>IF(実施報告書!$K$74=0,"",実施報告書!$K$74)</f>
        <v/>
      </c>
    </row>
    <row r="23" spans="2:22" x14ac:dyDescent="0.4">
      <c r="B23" t="str">
        <f>IF($M$23="","",$B$5)</f>
        <v/>
      </c>
      <c r="J23" t="str">
        <f>IF($M$23="","","共同研究者")</f>
        <v/>
      </c>
      <c r="M23" t="str">
        <f>IF(実施報告書!$B$75=0,"",実施報告書!$B$75)</f>
        <v/>
      </c>
      <c r="N23" t="str">
        <f>IF(実施報告書!$C$75=0,"",実施報告書!$C$75)</f>
        <v/>
      </c>
      <c r="O23" t="str">
        <f>IF(実施報告書!$D$75=0,"",実施報告書!$D$75)</f>
        <v/>
      </c>
      <c r="P23" t="str">
        <f>IF(実施報告書!$E$75=0,"",実施報告書!$E$75)</f>
        <v/>
      </c>
      <c r="Q23" t="str">
        <f>IF(実施報告書!$F$75=0,"",実施報告書!$F$75)</f>
        <v/>
      </c>
      <c r="R23" t="str">
        <f>IF(実施報告書!$G$75=0,"",実施報告書!$G$75)</f>
        <v/>
      </c>
      <c r="S23" t="str">
        <f>IF(実施報告書!$H$75=0,"",実施報告書!$H$75)</f>
        <v/>
      </c>
      <c r="T23" t="str">
        <f>IF(実施報告書!$I$75=0,"",実施報告書!$I$75)</f>
        <v/>
      </c>
      <c r="U23" t="str">
        <f>IF(実施報告書!$J$75=0,"",実施報告書!$J$75)</f>
        <v/>
      </c>
      <c r="V23" t="str">
        <f>IF(実施報告書!$K$75=0,"",実施報告書!$K$75)</f>
        <v/>
      </c>
    </row>
    <row r="24" spans="2:22" x14ac:dyDescent="0.4">
      <c r="B24" t="str">
        <f>IF($M$24="","",$B$5)</f>
        <v/>
      </c>
      <c r="J24" t="str">
        <f>IF($M$24="","","共同研究者")</f>
        <v/>
      </c>
      <c r="M24" t="str">
        <f>IF(実施報告書!$B$76=0,"",実施報告書!$B$76)</f>
        <v/>
      </c>
      <c r="N24" t="str">
        <f>IF(実施報告書!$C$76=0,"",実施報告書!$C$76)</f>
        <v/>
      </c>
      <c r="O24" t="str">
        <f>IF(実施報告書!$D$76=0,"",実施報告書!$D$76)</f>
        <v/>
      </c>
      <c r="P24" t="str">
        <f>IF(実施報告書!$E$76=0,"",実施報告書!$E$76)</f>
        <v/>
      </c>
      <c r="Q24" t="str">
        <f>IF(実施報告書!$F$76=0,"",実施報告書!$F$76)</f>
        <v/>
      </c>
      <c r="R24" t="str">
        <f>IF(実施報告書!$G$76=0,"",実施報告書!$G$76)</f>
        <v/>
      </c>
      <c r="S24" t="str">
        <f>IF(実施報告書!$H$76=0,"",実施報告書!$H$76)</f>
        <v/>
      </c>
      <c r="T24" t="str">
        <f>IF(実施報告書!$I$76=0,"",実施報告書!$I$76)</f>
        <v/>
      </c>
      <c r="U24" t="str">
        <f>IF(実施報告書!$J$76=0,"",実施報告書!$J$76)</f>
        <v/>
      </c>
      <c r="V24" t="str">
        <f>IF(実施報告書!$K$76=0,"",実施報告書!$K$76)</f>
        <v/>
      </c>
    </row>
    <row r="25" spans="2:22" x14ac:dyDescent="0.4">
      <c r="B25" t="str">
        <f>IF($M$25="","",$B$5)</f>
        <v/>
      </c>
      <c r="J25" t="str">
        <f>IF($M$25="","","共同研究者")</f>
        <v/>
      </c>
      <c r="M25" t="str">
        <f>IF(実施報告書!$B$77=0,"",実施報告書!$B$77)</f>
        <v/>
      </c>
      <c r="N25" t="str">
        <f>IF(実施報告書!$C$77=0,"",実施報告書!$C$77)</f>
        <v/>
      </c>
      <c r="O25" t="str">
        <f>IF(実施報告書!$D$77=0,"",実施報告書!$D$77)</f>
        <v/>
      </c>
      <c r="P25" t="str">
        <f>IF(実施報告書!$E$77=0,"",実施報告書!$E$77)</f>
        <v/>
      </c>
      <c r="Q25" t="str">
        <f>IF(実施報告書!$F$77=0,"",実施報告書!$F$77)</f>
        <v/>
      </c>
      <c r="R25" t="str">
        <f>IF(実施報告書!$G$77=0,"",実施報告書!$G$77)</f>
        <v/>
      </c>
      <c r="S25" t="str">
        <f>IF(実施報告書!$H$77=0,"",実施報告書!$H$77)</f>
        <v/>
      </c>
      <c r="T25" t="str">
        <f>IF(実施報告書!$I$77=0,"",実施報告書!$I$77)</f>
        <v/>
      </c>
      <c r="U25" t="str">
        <f>IF(実施報告書!$J$77=0,"",実施報告書!$J$77)</f>
        <v/>
      </c>
      <c r="V25" t="str">
        <f>IF(実施報告書!$K$77=0,"",実施報告書!$K$77)</f>
        <v/>
      </c>
    </row>
    <row r="26" spans="2:22" x14ac:dyDescent="0.4">
      <c r="B26" t="str">
        <f>IF($M$26="","",$B$5)</f>
        <v/>
      </c>
      <c r="J26" t="str">
        <f>IF($M$26="","","共同研究者")</f>
        <v/>
      </c>
      <c r="M26" t="str">
        <f>IF(実施報告書!$B$78=0,"",実施報告書!$B$78)</f>
        <v/>
      </c>
      <c r="N26" t="str">
        <f>IF(実施報告書!$C$78=0,"",実施報告書!$C$78)</f>
        <v/>
      </c>
      <c r="O26" t="str">
        <f>IF(実施報告書!$D$78=0,"",実施報告書!$D$78)</f>
        <v/>
      </c>
      <c r="P26" t="str">
        <f>IF(実施報告書!$E$78=0,"",実施報告書!$E$78)</f>
        <v/>
      </c>
      <c r="Q26" t="str">
        <f>IF(実施報告書!$F$78=0,"",実施報告書!$F$78)</f>
        <v/>
      </c>
      <c r="R26" t="str">
        <f>IF(実施報告書!$G$78=0,"",実施報告書!$G$78)</f>
        <v/>
      </c>
      <c r="S26" t="str">
        <f>IF(実施報告書!$H$78=0,"",実施報告書!$H$78)</f>
        <v/>
      </c>
      <c r="T26" t="str">
        <f>IF(実施報告書!$I$78=0,"",実施報告書!$I$78)</f>
        <v/>
      </c>
      <c r="U26" t="str">
        <f>IF(実施報告書!$J$78=0,"",実施報告書!$J$78)</f>
        <v/>
      </c>
      <c r="V26" t="str">
        <f>IF(実施報告書!$K$78=0,"",実施報告書!$K$78)</f>
        <v/>
      </c>
    </row>
    <row r="27" spans="2:22" x14ac:dyDescent="0.4">
      <c r="B27" t="str">
        <f>IF($M$27="","",$B$5)</f>
        <v/>
      </c>
      <c r="J27" t="str">
        <f>IF($M$27="","","共同研究者")</f>
        <v/>
      </c>
      <c r="M27" t="str">
        <f>IF(実施報告書!$B$79=0,"",実施報告書!$B$79)</f>
        <v/>
      </c>
      <c r="N27" t="str">
        <f>IF(実施報告書!$C$79=0,"",実施報告書!$C$79)</f>
        <v/>
      </c>
      <c r="O27" t="str">
        <f>IF(実施報告書!$D$79=0,"",実施報告書!$D$79)</f>
        <v/>
      </c>
      <c r="P27" t="str">
        <f>IF(実施報告書!$E$79=0,"",実施報告書!$E$79)</f>
        <v/>
      </c>
      <c r="Q27" t="str">
        <f>IF(実施報告書!$F$79=0,"",実施報告書!$F$79)</f>
        <v/>
      </c>
      <c r="R27" t="str">
        <f>IF(実施報告書!$G$79=0,"",実施報告書!$G$79)</f>
        <v/>
      </c>
      <c r="S27" t="str">
        <f>IF(実施報告書!$H$79=0,"",実施報告書!$H$79)</f>
        <v/>
      </c>
      <c r="T27" t="str">
        <f>IF(実施報告書!$I$79=0,"",実施報告書!$I$79)</f>
        <v/>
      </c>
      <c r="U27" t="str">
        <f>IF(実施報告書!$J$79=0,"",実施報告書!$J$79)</f>
        <v/>
      </c>
      <c r="V27" t="str">
        <f>IF(実施報告書!$K$79=0,"",実施報告書!$K$79)</f>
        <v/>
      </c>
    </row>
    <row r="28" spans="2:22" x14ac:dyDescent="0.4">
      <c r="B28" t="str">
        <f>IF($M$28="","",$B$5)</f>
        <v/>
      </c>
      <c r="J28" t="str">
        <f>IF($M$28="","","共同研究者")</f>
        <v/>
      </c>
      <c r="M28" t="str">
        <f>IF(実施報告書!$B$80=0,"",実施報告書!$B$80)</f>
        <v/>
      </c>
      <c r="N28" t="str">
        <f>IF(実施報告書!$C$80=0,"",実施報告書!$C$80)</f>
        <v/>
      </c>
      <c r="O28" t="str">
        <f>IF(実施報告書!$D$80=0,"",実施報告書!$D$80)</f>
        <v/>
      </c>
      <c r="P28" t="str">
        <f>IF(実施報告書!$E$80=0,"",実施報告書!$E$80)</f>
        <v/>
      </c>
      <c r="Q28" t="str">
        <f>IF(実施報告書!$F$80=0,"",実施報告書!$F$80)</f>
        <v/>
      </c>
      <c r="R28" t="str">
        <f>IF(実施報告書!$G$80=0,"",実施報告書!$G$80)</f>
        <v/>
      </c>
      <c r="S28" t="str">
        <f>IF(実施報告書!$H$80=0,"",実施報告書!$H$80)</f>
        <v/>
      </c>
      <c r="T28" t="str">
        <f>IF(実施報告書!$I$80=0,"",実施報告書!$I$80)</f>
        <v/>
      </c>
      <c r="U28" t="str">
        <f>IF(実施報告書!$J$80=0,"",実施報告書!$J$80)</f>
        <v/>
      </c>
      <c r="V28" t="str">
        <f>IF(実施報告書!$K$80=0,"",実施報告書!$K$80)</f>
        <v/>
      </c>
    </row>
    <row r="29" spans="2:22" x14ac:dyDescent="0.4">
      <c r="B29" t="str">
        <f>IF($M$29="","",$B$5)</f>
        <v/>
      </c>
      <c r="J29" t="str">
        <f>IF($M$29="","","共同研究者")</f>
        <v/>
      </c>
      <c r="M29" t="str">
        <f>IF(実施報告書!$B$81=0,"",実施報告書!$B$81)</f>
        <v/>
      </c>
      <c r="N29" t="str">
        <f>IF(実施報告書!$C$81=0,"",実施報告書!$C$81)</f>
        <v/>
      </c>
      <c r="O29" t="str">
        <f>IF(実施報告書!$D$81=0,"",実施報告書!$D$81)</f>
        <v/>
      </c>
      <c r="P29" t="str">
        <f>IF(実施報告書!$E$81=0,"",実施報告書!$E$81)</f>
        <v/>
      </c>
      <c r="Q29" t="str">
        <f>IF(実施報告書!$F$81=0,"",実施報告書!$F$81)</f>
        <v/>
      </c>
      <c r="R29" t="str">
        <f>IF(実施報告書!$G$81=0,"",実施報告書!$G$81)</f>
        <v/>
      </c>
      <c r="S29" t="str">
        <f>IF(実施報告書!$H$81=0,"",実施報告書!$H$81)</f>
        <v/>
      </c>
      <c r="T29" t="str">
        <f>IF(実施報告書!$I$81=0,"",実施報告書!$I$81)</f>
        <v/>
      </c>
      <c r="U29" t="str">
        <f>IF(実施報告書!$J$81=0,"",実施報告書!$J$81)</f>
        <v/>
      </c>
      <c r="V29" t="str">
        <f>IF(実施報告書!$K$81=0,"",実施報告書!$K$81)</f>
        <v/>
      </c>
    </row>
    <row r="30" spans="2:22" x14ac:dyDescent="0.4">
      <c r="B30" t="str">
        <f>IF($M$30="","",$B$5)</f>
        <v/>
      </c>
      <c r="J30" t="str">
        <f>IF($M$30="","","共同研究者")</f>
        <v/>
      </c>
      <c r="M30" t="str">
        <f>IF(実施報告書!$B$82=0,"",実施報告書!$B$82)</f>
        <v/>
      </c>
      <c r="N30" t="str">
        <f>IF(実施報告書!$C$82=0,"",実施報告書!$C$82)</f>
        <v/>
      </c>
      <c r="O30" t="str">
        <f>IF(実施報告書!$D$82=0,"",実施報告書!$D$82)</f>
        <v/>
      </c>
      <c r="P30" t="str">
        <f>IF(実施報告書!$E$82=0,"",実施報告書!$E$82)</f>
        <v/>
      </c>
      <c r="Q30" t="str">
        <f>IF(実施報告書!$F$82=0,"",実施報告書!$F$82)</f>
        <v/>
      </c>
      <c r="R30" t="str">
        <f>IF(実施報告書!$G$82=0,"",実施報告書!$G$82)</f>
        <v/>
      </c>
      <c r="S30" t="str">
        <f>IF(実施報告書!$H$82=0,"",実施報告書!$H$82)</f>
        <v/>
      </c>
      <c r="T30" t="str">
        <f>IF(実施報告書!$I$82=0,"",実施報告書!$I$82)</f>
        <v/>
      </c>
      <c r="U30" t="str">
        <f>IF(実施報告書!$J$82=0,"",実施報告書!$J$82)</f>
        <v/>
      </c>
      <c r="V30" t="str">
        <f>IF(実施報告書!$K$82=0,"",実施報告書!$K$82)</f>
        <v/>
      </c>
    </row>
    <row r="31" spans="2:22" x14ac:dyDescent="0.4">
      <c r="B31" t="str">
        <f>IF($M$31="","",$B$5)</f>
        <v/>
      </c>
      <c r="J31" t="str">
        <f>IF($M$31="","","共同研究者")</f>
        <v/>
      </c>
      <c r="M31" t="str">
        <f>IF(実施報告書!$B$83=0,"",実施報告書!$B$83)</f>
        <v/>
      </c>
      <c r="N31" t="str">
        <f>IF(実施報告書!$C$83=0,"",実施報告書!$C$83)</f>
        <v/>
      </c>
      <c r="O31" t="str">
        <f>IF(実施報告書!$D$83=0,"",実施報告書!$D$83)</f>
        <v/>
      </c>
      <c r="P31" t="str">
        <f>IF(実施報告書!$E$83=0,"",実施報告書!$E$83)</f>
        <v/>
      </c>
      <c r="Q31" t="str">
        <f>IF(実施報告書!$F$83=0,"",実施報告書!$F$83)</f>
        <v/>
      </c>
      <c r="R31" t="str">
        <f>IF(実施報告書!$G$83=0,"",実施報告書!$G$83)</f>
        <v/>
      </c>
      <c r="S31" t="str">
        <f>IF(実施報告書!$H$83=0,"",実施報告書!$H$83)</f>
        <v/>
      </c>
      <c r="T31" t="str">
        <f>IF(実施報告書!$I$83=0,"",実施報告書!$I$83)</f>
        <v/>
      </c>
      <c r="U31" t="str">
        <f>IF(実施報告書!$J$83=0,"",実施報告書!$J$83)</f>
        <v/>
      </c>
      <c r="V31" t="str">
        <f>IF(実施報告書!$K$83=0,"",実施報告書!$K$83)</f>
        <v/>
      </c>
    </row>
    <row r="32" spans="2:22" x14ac:dyDescent="0.4">
      <c r="B32" t="str">
        <f>IF($M$32="","",$B$5)</f>
        <v/>
      </c>
      <c r="J32" t="str">
        <f>IF($M$32="","","共同研究者")</f>
        <v/>
      </c>
      <c r="M32" t="str">
        <f>IF(実施報告書!$B$84=0,"",実施報告書!$B$84)</f>
        <v/>
      </c>
      <c r="N32" t="str">
        <f>IF(実施報告書!$C$84=0,"",実施報告書!$C$84)</f>
        <v/>
      </c>
      <c r="O32" t="str">
        <f>IF(実施報告書!$D$84=0,"",実施報告書!$D$84)</f>
        <v/>
      </c>
      <c r="P32" t="str">
        <f>IF(実施報告書!$E$84=0,"",実施報告書!$E$84)</f>
        <v/>
      </c>
      <c r="Q32" t="str">
        <f>IF(実施報告書!$F$84=0,"",実施報告書!$F$84)</f>
        <v/>
      </c>
      <c r="R32" t="str">
        <f>IF(実施報告書!$G$84=0,"",実施報告書!$G$84)</f>
        <v/>
      </c>
      <c r="S32" t="str">
        <f>IF(実施報告書!$H$84=0,"",実施報告書!$H$84)</f>
        <v/>
      </c>
      <c r="T32" t="str">
        <f>IF(実施報告書!$I$84=0,"",実施報告書!$I$84)</f>
        <v/>
      </c>
      <c r="U32" t="str">
        <f>IF(実施報告書!$J$84=0,"",実施報告書!$J$84)</f>
        <v/>
      </c>
      <c r="V32" t="str">
        <f>IF(実施報告書!$K$84=0,"",実施報告書!$K$84)</f>
        <v/>
      </c>
    </row>
    <row r="33" spans="2:22" x14ac:dyDescent="0.4">
      <c r="B33" t="str">
        <f>IF($M$33="","",$B$5)</f>
        <v/>
      </c>
      <c r="J33" t="str">
        <f>IF($M$33="","","共同研究者")</f>
        <v/>
      </c>
      <c r="M33" t="str">
        <f>IF(実施報告書!$B$85=0,"",実施報告書!$B$85)</f>
        <v/>
      </c>
      <c r="N33" t="str">
        <f>IF(実施報告書!$C$85=0,"",実施報告書!$C$85)</f>
        <v/>
      </c>
      <c r="O33" t="str">
        <f>IF(実施報告書!$D$85=0,"",実施報告書!$D$85)</f>
        <v/>
      </c>
      <c r="P33" t="str">
        <f>IF(実施報告書!$E$85=0,"",実施報告書!$E$85)</f>
        <v/>
      </c>
      <c r="Q33" t="str">
        <f>IF(実施報告書!$F$85=0,"",実施報告書!$F$85)</f>
        <v/>
      </c>
      <c r="R33" t="str">
        <f>IF(実施報告書!$G$85=0,"",実施報告書!$G$85)</f>
        <v/>
      </c>
      <c r="S33" t="str">
        <f>IF(実施報告書!$H$85=0,"",実施報告書!$H$85)</f>
        <v/>
      </c>
      <c r="T33" t="str">
        <f>IF(実施報告書!$I$85=0,"",実施報告書!$I$85)</f>
        <v/>
      </c>
      <c r="U33" t="str">
        <f>IF(実施報告書!$J$85=0,"",実施報告書!$J$85)</f>
        <v/>
      </c>
      <c r="V33" t="str">
        <f>IF(実施報告書!$K$85=0,"",実施報告書!$K$85)</f>
        <v/>
      </c>
    </row>
    <row r="34" spans="2:22" x14ac:dyDescent="0.4">
      <c r="B34" t="str">
        <f>IF($M$34="","",$B$5)</f>
        <v/>
      </c>
      <c r="J34" t="str">
        <f>IF($M$34="","","共同研究者")</f>
        <v/>
      </c>
      <c r="M34" t="str">
        <f>IF(実施報告書!$B$86=0,"",実施報告書!$B$86)</f>
        <v/>
      </c>
      <c r="N34" t="str">
        <f>IF(実施報告書!$C$86=0,"",実施報告書!$C$86)</f>
        <v/>
      </c>
      <c r="O34" t="str">
        <f>IF(実施報告書!$D$86=0,"",実施報告書!$D$86)</f>
        <v/>
      </c>
      <c r="P34" t="str">
        <f>IF(実施報告書!$E$86=0,"",実施報告書!$E$86)</f>
        <v/>
      </c>
      <c r="Q34" t="str">
        <f>IF(実施報告書!$F$86=0,"",実施報告書!$F$86)</f>
        <v/>
      </c>
      <c r="R34" t="str">
        <f>IF(実施報告書!$G$86=0,"",実施報告書!$G$86)</f>
        <v/>
      </c>
      <c r="S34" t="str">
        <f>IF(実施報告書!$H$86=0,"",実施報告書!$H$86)</f>
        <v/>
      </c>
      <c r="T34" t="str">
        <f>IF(実施報告書!$I$86=0,"",実施報告書!$I$86)</f>
        <v/>
      </c>
      <c r="U34" t="str">
        <f>IF(実施報告書!$J$86=0,"",実施報告書!$J$86)</f>
        <v/>
      </c>
      <c r="V34" t="str">
        <f>IF(実施報告書!$K$86=0,"",実施報告書!$K$86)</f>
        <v/>
      </c>
    </row>
    <row r="35" spans="2:22" x14ac:dyDescent="0.4">
      <c r="B35" t="str">
        <f>IF($M$35="","",$B$5)</f>
        <v/>
      </c>
      <c r="J35" t="str">
        <f>IF($M$35="","","共同研究者")</f>
        <v/>
      </c>
      <c r="M35" t="str">
        <f>IF(実施報告書!$B$87=0,"",実施報告書!$B$87)</f>
        <v/>
      </c>
      <c r="N35" t="str">
        <f>IF(実施報告書!$C$87=0,"",実施報告書!$C$87)</f>
        <v/>
      </c>
      <c r="O35" t="str">
        <f>IF(実施報告書!$D$87=0,"",実施報告書!$D$87)</f>
        <v/>
      </c>
      <c r="P35" t="str">
        <f>IF(実施報告書!$E$87=0,"",実施報告書!$E$87)</f>
        <v/>
      </c>
      <c r="Q35" t="str">
        <f>IF(実施報告書!$F$87=0,"",実施報告書!$F$87)</f>
        <v/>
      </c>
      <c r="R35" t="str">
        <f>IF(実施報告書!$G$87=0,"",実施報告書!$G$87)</f>
        <v/>
      </c>
      <c r="S35" t="str">
        <f>IF(実施報告書!$H$87=0,"",実施報告書!$H$87)</f>
        <v/>
      </c>
      <c r="T35" t="str">
        <f>IF(実施報告書!$I$87=0,"",実施報告書!$I$87)</f>
        <v/>
      </c>
      <c r="U35" t="str">
        <f>IF(実施報告書!$J$87=0,"",実施報告書!$J$87)</f>
        <v/>
      </c>
      <c r="V35" t="str">
        <f>IF(実施報告書!$K$87=0,"",実施報告書!$K$87)</f>
        <v/>
      </c>
    </row>
    <row r="36" spans="2:22" x14ac:dyDescent="0.4">
      <c r="B36" t="str">
        <f>IF($M$36="","",$B$5)</f>
        <v/>
      </c>
      <c r="J36" t="str">
        <f>IF($M$36="","","共同研究者")</f>
        <v/>
      </c>
      <c r="M36" t="str">
        <f>IF(実施報告書!$B$88=0,"",実施報告書!$B$88)</f>
        <v/>
      </c>
      <c r="N36" t="str">
        <f>IF(実施報告書!$C$88=0,"",実施報告書!$C$88)</f>
        <v/>
      </c>
      <c r="O36" t="str">
        <f>IF(実施報告書!$D$88=0,"",実施報告書!$D$88)</f>
        <v/>
      </c>
      <c r="P36" t="str">
        <f>IF(実施報告書!$E$88=0,"",実施報告書!$E$88)</f>
        <v/>
      </c>
      <c r="Q36" t="str">
        <f>IF(実施報告書!$F$88=0,"",実施報告書!$F$88)</f>
        <v/>
      </c>
      <c r="R36" t="str">
        <f>IF(実施報告書!$G$88=0,"",実施報告書!$G$88)</f>
        <v/>
      </c>
      <c r="S36" t="str">
        <f>IF(実施報告書!$H$88=0,"",実施報告書!$H$88)</f>
        <v/>
      </c>
      <c r="T36" t="str">
        <f>IF(実施報告書!$I$88=0,"",実施報告書!$I$88)</f>
        <v/>
      </c>
      <c r="U36" t="str">
        <f>IF(実施報告書!$J$88=0,"",実施報告書!$J$88)</f>
        <v/>
      </c>
      <c r="V36" t="str">
        <f>IF(実施報告書!$K$88=0,"",実施報告書!$K$88)</f>
        <v/>
      </c>
    </row>
    <row r="37" spans="2:22" x14ac:dyDescent="0.4">
      <c r="B37" t="str">
        <f>IF($M$37="","",$B$5)</f>
        <v/>
      </c>
      <c r="J37" t="str">
        <f>IF($M$37="","","共同研究者")</f>
        <v/>
      </c>
      <c r="M37" t="str">
        <f>IF(実施報告書!$B$89=0,"",実施報告書!$B$89)</f>
        <v/>
      </c>
      <c r="N37" t="str">
        <f>IF(実施報告書!$C$89=0,"",実施報告書!$C$89)</f>
        <v/>
      </c>
      <c r="O37" t="str">
        <f>IF(実施報告書!$D$89=0,"",実施報告書!$D$89)</f>
        <v/>
      </c>
      <c r="P37" t="str">
        <f>IF(実施報告書!$E$89=0,"",実施報告書!$E$89)</f>
        <v/>
      </c>
      <c r="Q37" t="str">
        <f>IF(実施報告書!$F$89=0,"",実施報告書!$F$89)</f>
        <v/>
      </c>
      <c r="R37" t="str">
        <f>IF(実施報告書!$G$89=0,"",実施報告書!$G$89)</f>
        <v/>
      </c>
      <c r="S37" t="str">
        <f>IF(実施報告書!$H$89=0,"",実施報告書!$H$89)</f>
        <v/>
      </c>
      <c r="T37" t="str">
        <f>IF(実施報告書!$I$89=0,"",実施報告書!$I$89)</f>
        <v/>
      </c>
      <c r="U37" t="str">
        <f>IF(実施報告書!$J$89=0,"",実施報告書!$J$89)</f>
        <v/>
      </c>
      <c r="V37" t="str">
        <f>IF(実施報告書!$K$89=0,"",実施報告書!$K$89)</f>
        <v/>
      </c>
    </row>
    <row r="38" spans="2:22" x14ac:dyDescent="0.4">
      <c r="B38" t="str">
        <f>IF($M$38="","",$B$5)</f>
        <v/>
      </c>
      <c r="J38" t="str">
        <f>IF($M$38="","","共同研究者")</f>
        <v/>
      </c>
      <c r="M38" t="str">
        <f>IF(実施報告書!$B$90=0,"",実施報告書!$B$90)</f>
        <v/>
      </c>
      <c r="N38" t="str">
        <f>IF(実施報告書!$C$90=0,"",実施報告書!$C$90)</f>
        <v/>
      </c>
      <c r="O38" t="str">
        <f>IF(実施報告書!$D$90=0,"",実施報告書!$D$90)</f>
        <v/>
      </c>
      <c r="P38" t="str">
        <f>IF(実施報告書!$E$90=0,"",実施報告書!$E$90)</f>
        <v/>
      </c>
      <c r="Q38" t="str">
        <f>IF(実施報告書!$F$90=0,"",実施報告書!$F$90)</f>
        <v/>
      </c>
      <c r="R38" t="str">
        <f>IF(実施報告書!$G$90=0,"",実施報告書!$G$90)</f>
        <v/>
      </c>
      <c r="S38" t="str">
        <f>IF(実施報告書!$H$90=0,"",実施報告書!$H$90)</f>
        <v/>
      </c>
      <c r="T38" t="str">
        <f>IF(実施報告書!$I$90=0,"",実施報告書!$I$90)</f>
        <v/>
      </c>
      <c r="U38" t="str">
        <f>IF(実施報告書!$J$90=0,"",実施報告書!$J$90)</f>
        <v/>
      </c>
      <c r="V38" t="str">
        <f>IF(実施報告書!$K$90=0,"",実施報告書!$K$90)</f>
        <v/>
      </c>
    </row>
    <row r="39" spans="2:22" x14ac:dyDescent="0.4">
      <c r="B39" t="str">
        <f>IF($M$39="","",$B$5)</f>
        <v/>
      </c>
      <c r="J39" t="str">
        <f>IF($M$39="","","共同研究者")</f>
        <v/>
      </c>
      <c r="M39" t="str">
        <f>IF(実施報告書!$B$91=0,"",実施報告書!$B$91)</f>
        <v/>
      </c>
      <c r="N39" t="str">
        <f>IF(実施報告書!$C$91=0,"",実施報告書!$C$91)</f>
        <v/>
      </c>
      <c r="O39" t="str">
        <f>IF(実施報告書!$D$91=0,"",実施報告書!$D$91)</f>
        <v/>
      </c>
      <c r="P39" t="str">
        <f>IF(実施報告書!$E$91=0,"",実施報告書!$E$91)</f>
        <v/>
      </c>
      <c r="Q39" t="str">
        <f>IF(実施報告書!$F$91=0,"",実施報告書!$F$91)</f>
        <v/>
      </c>
      <c r="R39" t="str">
        <f>IF(実施報告書!$G$91=0,"",実施報告書!$G$91)</f>
        <v/>
      </c>
      <c r="S39" t="str">
        <f>IF(実施報告書!$H$91=0,"",実施報告書!$H$91)</f>
        <v/>
      </c>
      <c r="T39" t="str">
        <f>IF(実施報告書!$I$91=0,"",実施報告書!$I$91)</f>
        <v/>
      </c>
      <c r="U39" t="str">
        <f>IF(実施報告書!$J$91=0,"",実施報告書!$J$91)</f>
        <v/>
      </c>
      <c r="V39" t="str">
        <f>IF(実施報告書!$K$91=0,"",実施報告書!$K$91)</f>
        <v/>
      </c>
    </row>
    <row r="40" spans="2:22" x14ac:dyDescent="0.4">
      <c r="B40" t="str">
        <f>IF($M$40="","",$B$5)</f>
        <v/>
      </c>
      <c r="J40" t="str">
        <f>IF($M$40="","","共同研究者")</f>
        <v/>
      </c>
      <c r="M40" t="str">
        <f>IF(実施報告書!$B$92=0,"",実施報告書!$B$92)</f>
        <v/>
      </c>
      <c r="N40" t="str">
        <f>IF(実施報告書!$C$92=0,"",実施報告書!$C$92)</f>
        <v/>
      </c>
      <c r="O40" t="str">
        <f>IF(実施報告書!$D$92=0,"",実施報告書!$D$92)</f>
        <v/>
      </c>
      <c r="P40" t="str">
        <f>IF(実施報告書!$E$92=0,"",実施報告書!$E$92)</f>
        <v/>
      </c>
      <c r="Q40" t="str">
        <f>IF(実施報告書!$F$92=0,"",実施報告書!$F$92)</f>
        <v/>
      </c>
      <c r="R40" t="str">
        <f>IF(実施報告書!$G$92=0,"",実施報告書!$G$92)</f>
        <v/>
      </c>
      <c r="S40" t="str">
        <f>IF(実施報告書!$H$92=0,"",実施報告書!$H$92)</f>
        <v/>
      </c>
      <c r="T40" t="str">
        <f>IF(実施報告書!$I$92=0,"",実施報告書!$I$92)</f>
        <v/>
      </c>
      <c r="U40" t="str">
        <f>IF(実施報告書!$J$92=0,"",実施報告書!$J$92)</f>
        <v/>
      </c>
      <c r="V40" t="str">
        <f>IF(実施報告書!$K$92=0,"",実施報告書!$K$92)</f>
        <v/>
      </c>
    </row>
    <row r="41" spans="2:22" x14ac:dyDescent="0.4">
      <c r="B41" t="str">
        <f>IF($M$41="","",$B$5)</f>
        <v/>
      </c>
      <c r="J41" t="str">
        <f>IF($M$41="","","共同研究者")</f>
        <v/>
      </c>
      <c r="M41" t="str">
        <f>IF(実施報告書!$B$93=0,"",実施報告書!$B$93)</f>
        <v/>
      </c>
      <c r="N41" t="str">
        <f>IF(実施報告書!$C$93=0,"",実施報告書!$C$93)</f>
        <v/>
      </c>
      <c r="O41" t="str">
        <f>IF(実施報告書!$D$93=0,"",実施報告書!$D$93)</f>
        <v/>
      </c>
      <c r="P41" t="str">
        <f>IF(実施報告書!$E$93=0,"",実施報告書!$E$93)</f>
        <v/>
      </c>
      <c r="Q41" t="str">
        <f>IF(実施報告書!$F$93=0,"",実施報告書!$F$93)</f>
        <v/>
      </c>
      <c r="R41" t="str">
        <f>IF(実施報告書!$G$93=0,"",実施報告書!$G$93)</f>
        <v/>
      </c>
      <c r="S41" t="str">
        <f>IF(実施報告書!$H$93=0,"",実施報告書!$H$93)</f>
        <v/>
      </c>
      <c r="T41" t="str">
        <f>IF(実施報告書!$I$93=0,"",実施報告書!$I$93)</f>
        <v/>
      </c>
      <c r="U41" t="str">
        <f>IF(実施報告書!$J$93=0,"",実施報告書!$J$93)</f>
        <v/>
      </c>
      <c r="V41" t="str">
        <f>IF(実施報告書!$K$93=0,"",実施報告書!$K$93)</f>
        <v/>
      </c>
    </row>
    <row r="42" spans="2:22" x14ac:dyDescent="0.4">
      <c r="B42" t="str">
        <f>IF($M$42="","",$B$5)</f>
        <v/>
      </c>
      <c r="J42" t="str">
        <f>IF($M$42="","","共同研究者")</f>
        <v/>
      </c>
      <c r="M42" t="str">
        <f>IF(実施報告書!$B$94=0,"",実施報告書!$B$94)</f>
        <v/>
      </c>
      <c r="N42" t="str">
        <f>IF(実施報告書!$C$94=0,"",実施報告書!$C$94)</f>
        <v/>
      </c>
      <c r="O42" t="str">
        <f>IF(実施報告書!$D$94=0,"",実施報告書!$D$94)</f>
        <v/>
      </c>
      <c r="P42" t="str">
        <f>IF(実施報告書!$E$94=0,"",実施報告書!$E$94)</f>
        <v/>
      </c>
      <c r="Q42" t="str">
        <f>IF(実施報告書!$F$94=0,"",実施報告書!$F$94)</f>
        <v/>
      </c>
      <c r="R42" t="str">
        <f>IF(実施報告書!$G$94=0,"",実施報告書!$G$94)</f>
        <v/>
      </c>
      <c r="S42" t="str">
        <f>IF(実施報告書!$H$94=0,"",実施報告書!$H$94)</f>
        <v/>
      </c>
      <c r="T42" t="str">
        <f>IF(実施報告書!$I$94=0,"",実施報告書!$I$94)</f>
        <v/>
      </c>
      <c r="U42" t="str">
        <f>IF(実施報告書!$J$94=0,"",実施報告書!$J$94)</f>
        <v/>
      </c>
      <c r="V42" t="str">
        <f>IF(実施報告書!$K$94=0,"",実施報告書!$K$94)</f>
        <v/>
      </c>
    </row>
    <row r="43" spans="2:22" x14ac:dyDescent="0.4">
      <c r="B43" t="str">
        <f>IF($M$43="","",$B$5)</f>
        <v/>
      </c>
      <c r="J43" t="str">
        <f>IF($M$43="","","共同研究者")</f>
        <v/>
      </c>
      <c r="M43" t="str">
        <f>IF(実施報告書!$B$95=0,"",実施報告書!$B$95)</f>
        <v/>
      </c>
      <c r="N43" t="str">
        <f>IF(実施報告書!$C$95=0,"",実施報告書!$C$95)</f>
        <v/>
      </c>
      <c r="O43" t="str">
        <f>IF(実施報告書!$D$95=0,"",実施報告書!$D$95)</f>
        <v/>
      </c>
      <c r="P43" t="str">
        <f>IF(実施報告書!$E$95=0,"",実施報告書!$E$95)</f>
        <v/>
      </c>
      <c r="Q43" t="str">
        <f>IF(実施報告書!$F$95=0,"",実施報告書!$F$95)</f>
        <v/>
      </c>
      <c r="R43" t="str">
        <f>IF(実施報告書!$G$95=0,"",実施報告書!$G$95)</f>
        <v/>
      </c>
      <c r="S43" t="str">
        <f>IF(実施報告書!$H$95=0,"",実施報告書!$H$95)</f>
        <v/>
      </c>
      <c r="T43" t="str">
        <f>IF(実施報告書!$I$95=0,"",実施報告書!$I$95)</f>
        <v/>
      </c>
      <c r="U43" t="str">
        <f>IF(実施報告書!$J$95=0,"",実施報告書!$J$95)</f>
        <v/>
      </c>
      <c r="V43" t="str">
        <f>IF(実施報告書!$K$95=0,"",実施報告書!$K$95)</f>
        <v/>
      </c>
    </row>
    <row r="44" spans="2:22" x14ac:dyDescent="0.4">
      <c r="B44" t="str">
        <f>IF($M$44="","",$B$5)</f>
        <v/>
      </c>
      <c r="J44" t="str">
        <f>IF($M$44="","","共同研究者")</f>
        <v/>
      </c>
      <c r="M44" t="str">
        <f>IF(実施報告書!$B$96=0,"",実施報告書!$B$96)</f>
        <v/>
      </c>
      <c r="N44" t="str">
        <f>IF(実施報告書!$C$96=0,"",実施報告書!$C$96)</f>
        <v/>
      </c>
      <c r="O44" t="str">
        <f>IF(実施報告書!$D$96=0,"",実施報告書!$D$96)</f>
        <v/>
      </c>
      <c r="P44" t="str">
        <f>IF(実施報告書!$E$96=0,"",実施報告書!$E$96)</f>
        <v/>
      </c>
      <c r="Q44" t="str">
        <f>IF(実施報告書!$F$96=0,"",実施報告書!$F$96)</f>
        <v/>
      </c>
      <c r="R44" t="str">
        <f>IF(実施報告書!$G$96=0,"",実施報告書!$G$96)</f>
        <v/>
      </c>
      <c r="S44" t="str">
        <f>IF(実施報告書!$H$96=0,"",実施報告書!$H$96)</f>
        <v/>
      </c>
      <c r="T44" t="str">
        <f>IF(実施報告書!$I$96=0,"",実施報告書!$I$96)</f>
        <v/>
      </c>
      <c r="U44" t="str">
        <f>IF(実施報告書!$J$96=0,"",実施報告書!$J$96)</f>
        <v/>
      </c>
      <c r="V44" t="str">
        <f>IF(実施報告書!$K$96=0,"",実施報告書!$K$96)</f>
        <v/>
      </c>
    </row>
    <row r="45" spans="2:22" x14ac:dyDescent="0.4">
      <c r="B45" t="str">
        <f>IF($M$45="","",$B$5)</f>
        <v/>
      </c>
      <c r="J45" t="str">
        <f>IF($M$45="","","共同研究者")</f>
        <v/>
      </c>
      <c r="M45" t="str">
        <f>IF(実施報告書!$B$97=0,"",実施報告書!$B$97)</f>
        <v/>
      </c>
      <c r="N45" t="str">
        <f>IF(実施報告書!$C$97=0,"",実施報告書!$C$97)</f>
        <v/>
      </c>
      <c r="O45" t="str">
        <f>IF(実施報告書!$D$97=0,"",実施報告書!$D$97)</f>
        <v/>
      </c>
      <c r="P45" t="str">
        <f>IF(実施報告書!$E$97=0,"",実施報告書!$E$97)</f>
        <v/>
      </c>
      <c r="Q45" t="str">
        <f>IF(実施報告書!$F$97=0,"",実施報告書!$F$97)</f>
        <v/>
      </c>
      <c r="R45" t="str">
        <f>IF(実施報告書!$G$97=0,"",実施報告書!$G$97)</f>
        <v/>
      </c>
      <c r="S45" t="str">
        <f>IF(実施報告書!$H$97=0,"",実施報告書!$H$97)</f>
        <v/>
      </c>
      <c r="T45" t="str">
        <f>IF(実施報告書!$I$97=0,"",実施報告書!$I$97)</f>
        <v/>
      </c>
      <c r="U45" t="str">
        <f>IF(実施報告書!$J$97=0,"",実施報告書!$J$97)</f>
        <v/>
      </c>
      <c r="V45" t="str">
        <f>IF(実施報告書!$K$97=0,"",実施報告書!$K$97)</f>
        <v/>
      </c>
    </row>
    <row r="46" spans="2:22" x14ac:dyDescent="0.4">
      <c r="B46" t="str">
        <f>IF($M$46="","",$B$5)</f>
        <v/>
      </c>
      <c r="J46" t="str">
        <f>IF($M$46="","","共同研究者")</f>
        <v/>
      </c>
      <c r="M46" t="str">
        <f>IF(実施報告書!$B$98=0,"",実施報告書!$B$98)</f>
        <v/>
      </c>
      <c r="N46" t="str">
        <f>IF(実施報告書!$C$98=0,"",実施報告書!$C$98)</f>
        <v/>
      </c>
      <c r="O46" t="str">
        <f>IF(実施報告書!$D$98=0,"",実施報告書!$D$98)</f>
        <v/>
      </c>
      <c r="P46" t="str">
        <f>IF(実施報告書!$E$98=0,"",実施報告書!$E$98)</f>
        <v/>
      </c>
      <c r="Q46" t="str">
        <f>IF(実施報告書!$F$98=0,"",実施報告書!$F$98)</f>
        <v/>
      </c>
      <c r="R46" t="str">
        <f>IF(実施報告書!$G$98=0,"",実施報告書!$G$98)</f>
        <v/>
      </c>
      <c r="S46" t="str">
        <f>IF(実施報告書!$H$98=0,"",実施報告書!$H$98)</f>
        <v/>
      </c>
      <c r="T46" t="str">
        <f>IF(実施報告書!$I$98=0,"",実施報告書!$I$98)</f>
        <v/>
      </c>
      <c r="U46" t="str">
        <f>IF(実施報告書!$J$98=0,"",実施報告書!$J$98)</f>
        <v/>
      </c>
      <c r="V46" t="str">
        <f>IF(実施報告書!$K$98=0,"",実施報告書!$K$98)</f>
        <v/>
      </c>
    </row>
    <row r="47" spans="2:22" x14ac:dyDescent="0.4">
      <c r="B47" t="str">
        <f>IF($M$47="","",$B$5)</f>
        <v/>
      </c>
      <c r="J47" t="str">
        <f>IF($M$47="","","共同研究者")</f>
        <v/>
      </c>
      <c r="M47" t="str">
        <f>IF(実施報告書!$B$99=0,"",実施報告書!$B$99)</f>
        <v/>
      </c>
      <c r="N47" t="str">
        <f>IF(実施報告書!$C$99=0,"",実施報告書!$C$99)</f>
        <v/>
      </c>
      <c r="O47" t="str">
        <f>IF(実施報告書!$D$99=0,"",実施報告書!$D$99)</f>
        <v/>
      </c>
      <c r="P47" t="str">
        <f>IF(実施報告書!$E$99=0,"",実施報告書!$E$99)</f>
        <v/>
      </c>
      <c r="Q47" t="str">
        <f>IF(実施報告書!$F$99=0,"",実施報告書!$F$99)</f>
        <v/>
      </c>
      <c r="R47" t="str">
        <f>IF(実施報告書!$G$99=0,"",実施報告書!$G$99)</f>
        <v/>
      </c>
      <c r="S47" t="str">
        <f>IF(実施報告書!$H$99=0,"",実施報告書!$H$99)</f>
        <v/>
      </c>
      <c r="T47" t="str">
        <f>IF(実施報告書!$I$99=0,"",実施報告書!$I$99)</f>
        <v/>
      </c>
      <c r="U47" t="str">
        <f>IF(実施報告書!$J$99=0,"",実施報告書!$J$99)</f>
        <v/>
      </c>
      <c r="V47" t="str">
        <f>IF(実施報告書!$K$99=0,"",実施報告書!$K$99)</f>
        <v/>
      </c>
    </row>
    <row r="48" spans="2:22" x14ac:dyDescent="0.4">
      <c r="B48" t="str">
        <f>IF($M$48="","",$B$5)</f>
        <v/>
      </c>
      <c r="J48" t="str">
        <f>IF($M$48="","","共同研究者")</f>
        <v/>
      </c>
      <c r="M48" t="str">
        <f>IF(実施報告書!$B$100=0,"",実施報告書!$B$100)</f>
        <v/>
      </c>
      <c r="N48" t="str">
        <f>IF(実施報告書!$C$100=0,"",実施報告書!$C$100)</f>
        <v/>
      </c>
      <c r="O48" t="str">
        <f>IF(実施報告書!$D$100=0,"",実施報告書!$D$100)</f>
        <v/>
      </c>
      <c r="P48" t="str">
        <f>IF(実施報告書!$E$100=0,"",実施報告書!$E$100)</f>
        <v/>
      </c>
      <c r="Q48" t="str">
        <f>IF(実施報告書!$F$100=0,"",実施報告書!$F$100)</f>
        <v/>
      </c>
      <c r="R48" t="str">
        <f>IF(実施報告書!$G$100=0,"",実施報告書!$G$100)</f>
        <v/>
      </c>
      <c r="S48" t="str">
        <f>IF(実施報告書!$H$100=0,"",実施報告書!$H$100)</f>
        <v/>
      </c>
      <c r="T48" t="str">
        <f>IF(実施報告書!$I$100=0,"",実施報告書!$I$100)</f>
        <v/>
      </c>
      <c r="U48" t="str">
        <f>IF(実施報告書!$J$100=0,"",実施報告書!$J$100)</f>
        <v/>
      </c>
      <c r="V48" t="str">
        <f>IF(実施報告書!$K$100=0,"",実施報告書!$K$100)</f>
        <v/>
      </c>
    </row>
    <row r="49" spans="2:22" x14ac:dyDescent="0.4">
      <c r="B49" t="str">
        <f>IF($M$49="","",$B$5)</f>
        <v/>
      </c>
      <c r="J49" t="str">
        <f>IF($M$49="","","共同研究者")</f>
        <v/>
      </c>
      <c r="M49" t="str">
        <f>IF(実施報告書!$B$101=0,"",実施報告書!$B$101)</f>
        <v/>
      </c>
      <c r="N49" t="str">
        <f>IF(実施報告書!$C$101=0,"",実施報告書!$C$101)</f>
        <v/>
      </c>
      <c r="O49" t="str">
        <f>IF(実施報告書!$D$101=0,"",実施報告書!$D$101)</f>
        <v/>
      </c>
      <c r="P49" t="str">
        <f>IF(実施報告書!$E$101=0,"",実施報告書!$E$101)</f>
        <v/>
      </c>
      <c r="Q49" t="str">
        <f>IF(実施報告書!$F$101=0,"",実施報告書!$F$101)</f>
        <v/>
      </c>
      <c r="R49" t="str">
        <f>IF(実施報告書!$G$101=0,"",実施報告書!$G$101)</f>
        <v/>
      </c>
      <c r="S49" t="str">
        <f>IF(実施報告書!$H$101=0,"",実施報告書!$H$101)</f>
        <v/>
      </c>
      <c r="T49" t="str">
        <f>IF(実施報告書!$I$101=0,"",実施報告書!$I$101)</f>
        <v/>
      </c>
      <c r="U49" t="str">
        <f>IF(実施報告書!$J$101=0,"",実施報告書!$J$101)</f>
        <v/>
      </c>
      <c r="V49" t="str">
        <f>IF(実施報告書!$K$101=0,"",実施報告書!$K$101)</f>
        <v/>
      </c>
    </row>
    <row r="50" spans="2:22" x14ac:dyDescent="0.4">
      <c r="B50" t="str">
        <f>IF($M$50="","",$B$5)</f>
        <v/>
      </c>
      <c r="J50" t="str">
        <f>IF($M$50="","","共同研究者")</f>
        <v/>
      </c>
      <c r="M50" t="str">
        <f>IF(実施報告書!$B$102=0,"",実施報告書!$B$102)</f>
        <v/>
      </c>
      <c r="N50" t="str">
        <f>IF(実施報告書!$C$102=0,"",実施報告書!$C$102)</f>
        <v/>
      </c>
      <c r="O50" t="str">
        <f>IF(実施報告書!$D$102=0,"",実施報告書!$D$102)</f>
        <v/>
      </c>
      <c r="P50" t="str">
        <f>IF(実施報告書!$E$102=0,"",実施報告書!$E$102)</f>
        <v/>
      </c>
      <c r="Q50" t="str">
        <f>IF(実施報告書!$F$102=0,"",実施報告書!$F$102)</f>
        <v/>
      </c>
      <c r="R50" t="str">
        <f>IF(実施報告書!$G$102=0,"",実施報告書!$G$102)</f>
        <v/>
      </c>
      <c r="S50" t="str">
        <f>IF(実施報告書!$H$102=0,"",実施報告書!$H$102)</f>
        <v/>
      </c>
      <c r="T50" t="str">
        <f>IF(実施報告書!$I$102=0,"",実施報告書!$I$102)</f>
        <v/>
      </c>
      <c r="U50" t="str">
        <f>IF(実施報告書!$J$102=0,"",実施報告書!$J$102)</f>
        <v/>
      </c>
      <c r="V50" t="str">
        <f>IF(実施報告書!$K$102=0,"",実施報告書!$K$102)</f>
        <v/>
      </c>
    </row>
    <row r="51" spans="2:22" x14ac:dyDescent="0.4">
      <c r="B51" t="str">
        <f>IF($M$51="","",$B$5)</f>
        <v/>
      </c>
      <c r="J51" t="str">
        <f>IF($M$51="","","共同研究者")</f>
        <v/>
      </c>
      <c r="M51" t="str">
        <f>IF(実施報告書!$B$103=0,"",実施報告書!$B$103)</f>
        <v/>
      </c>
      <c r="N51" t="str">
        <f>IF(実施報告書!$C$103=0,"",実施報告書!$C$103)</f>
        <v/>
      </c>
      <c r="O51" t="str">
        <f>IF(実施報告書!$D$103=0,"",実施報告書!$D$103)</f>
        <v/>
      </c>
      <c r="P51" t="str">
        <f>IF(実施報告書!$E$103=0,"",実施報告書!$E$103)</f>
        <v/>
      </c>
      <c r="Q51" t="str">
        <f>IF(実施報告書!$F$103=0,"",実施報告書!$F$103)</f>
        <v/>
      </c>
      <c r="R51" t="str">
        <f>IF(実施報告書!$G$103=0,"",実施報告書!$G$103)</f>
        <v/>
      </c>
      <c r="S51" t="str">
        <f>IF(実施報告書!$H$103=0,"",実施報告書!$H$103)</f>
        <v/>
      </c>
      <c r="T51" t="str">
        <f>IF(実施報告書!$I$103=0,"",実施報告書!$I$103)</f>
        <v/>
      </c>
      <c r="U51" t="str">
        <f>IF(実施報告書!$J$103=0,"",実施報告書!$J$103)</f>
        <v/>
      </c>
      <c r="V51" t="str">
        <f>IF(実施報告書!$K$103=0,"",実施報告書!$K$103)</f>
        <v/>
      </c>
    </row>
    <row r="52" spans="2:22" x14ac:dyDescent="0.4">
      <c r="B52" t="str">
        <f>IF($M$52="","",$B$5)</f>
        <v/>
      </c>
      <c r="J52" t="str">
        <f>IF($M$52="","","共同研究者")</f>
        <v/>
      </c>
      <c r="M52" t="str">
        <f>IF(実施報告書!$B$104=0,"",実施報告書!$B$104)</f>
        <v/>
      </c>
      <c r="N52" t="str">
        <f>IF(実施報告書!$C$104=0,"",実施報告書!$C$104)</f>
        <v/>
      </c>
      <c r="O52" t="str">
        <f>IF(実施報告書!$D$104=0,"",実施報告書!$D$104)</f>
        <v/>
      </c>
      <c r="P52" t="str">
        <f>IF(実施報告書!$E$104=0,"",実施報告書!$E$104)</f>
        <v/>
      </c>
      <c r="Q52" t="str">
        <f>IF(実施報告書!$F$104=0,"",実施報告書!$F$104)</f>
        <v/>
      </c>
      <c r="R52" t="str">
        <f>IF(実施報告書!$G$104=0,"",実施報告書!$G$104)</f>
        <v/>
      </c>
      <c r="S52" t="str">
        <f>IF(実施報告書!$H$104=0,"",実施報告書!$H$104)</f>
        <v/>
      </c>
      <c r="T52" t="str">
        <f>IF(実施報告書!$I$104=0,"",実施報告書!$I$104)</f>
        <v/>
      </c>
      <c r="U52" t="str">
        <f>IF(実施報告書!$J$104=0,"",実施報告書!$J$104)</f>
        <v/>
      </c>
      <c r="V52" t="str">
        <f>IF(実施報告書!$K$104=0,"",実施報告書!$K$104)</f>
        <v/>
      </c>
    </row>
    <row r="53" spans="2:22" x14ac:dyDescent="0.4">
      <c r="B53" t="str">
        <f>IF($M$53="","",$B$5)</f>
        <v/>
      </c>
      <c r="J53" t="str">
        <f>IF($M$53="","","共同研究者")</f>
        <v/>
      </c>
      <c r="M53" t="str">
        <f>IF(実施報告書!$B$105=0,"",実施報告書!$B$105)</f>
        <v/>
      </c>
      <c r="N53" t="str">
        <f>IF(実施報告書!$C$105=0,"",実施報告書!$C$105)</f>
        <v/>
      </c>
      <c r="O53" t="str">
        <f>IF(実施報告書!$D$105=0,"",実施報告書!$D$105)</f>
        <v/>
      </c>
      <c r="P53" t="str">
        <f>IF(実施報告書!$E$105=0,"",実施報告書!$E$105)</f>
        <v/>
      </c>
      <c r="Q53" t="str">
        <f>IF(実施報告書!$F$105=0,"",実施報告書!$F$105)</f>
        <v/>
      </c>
      <c r="R53" t="str">
        <f>IF(実施報告書!$G$105=0,"",実施報告書!$G$105)</f>
        <v/>
      </c>
      <c r="S53" t="str">
        <f>IF(実施報告書!$H$105=0,"",実施報告書!$H$105)</f>
        <v/>
      </c>
      <c r="T53" t="str">
        <f>IF(実施報告書!$I$105=0,"",実施報告書!$I$105)</f>
        <v/>
      </c>
      <c r="U53" t="str">
        <f>IF(実施報告書!$J$105=0,"",実施報告書!$J$105)</f>
        <v/>
      </c>
      <c r="V53" t="str">
        <f>IF(実施報告書!$K$105=0,"",実施報告書!$K$105)</f>
        <v/>
      </c>
    </row>
    <row r="54" spans="2:22" x14ac:dyDescent="0.4">
      <c r="B54" t="str">
        <f>IF($M$54="","",$B$5)</f>
        <v/>
      </c>
      <c r="J54" t="str">
        <f>IF($M$54="","","共同研究者")</f>
        <v/>
      </c>
      <c r="M54" t="str">
        <f>IF(実施報告書!$B$106=0,"",実施報告書!$B$106)</f>
        <v/>
      </c>
      <c r="N54" t="str">
        <f>IF(実施報告書!$C$106=0,"",実施報告書!$C$106)</f>
        <v/>
      </c>
      <c r="O54" t="str">
        <f>IF(実施報告書!$D$106=0,"",実施報告書!$D$106)</f>
        <v/>
      </c>
      <c r="P54" t="str">
        <f>IF(実施報告書!$E$106=0,"",実施報告書!$E$106)</f>
        <v/>
      </c>
      <c r="Q54" t="str">
        <f>IF(実施報告書!$F$106=0,"",実施報告書!$F$106)</f>
        <v/>
      </c>
      <c r="R54" t="str">
        <f>IF(実施報告書!$G$106=0,"",実施報告書!$G$106)</f>
        <v/>
      </c>
      <c r="S54" t="str">
        <f>IF(実施報告書!$H$106=0,"",実施報告書!$H$106)</f>
        <v/>
      </c>
      <c r="T54" t="str">
        <f>IF(実施報告書!$I$106=0,"",実施報告書!$I$106)</f>
        <v/>
      </c>
      <c r="U54" t="str">
        <f>IF(実施報告書!$J$106=0,"",実施報告書!$J$106)</f>
        <v/>
      </c>
      <c r="V54" t="str">
        <f>IF(実施報告書!$K$106=0,"",実施報告書!$K$106)</f>
        <v/>
      </c>
    </row>
  </sheetData>
  <sheetProtection sheet="1" objects="1" scenarios="1"/>
  <phoneticPr fontId="18"/>
  <dataValidations disablePrompts="1" count="1">
    <dataValidation type="list" allowBlank="1" showInputMessage="1" showErrorMessage="1" sqref="N3" xr:uid="{B0C7FBC1-7289-41C4-9AF3-422F0EF13C33}">
      <formula1>重点テーマ名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実施報告書</vt:lpstr>
      <vt:lpstr>選択肢</vt:lpstr>
      <vt:lpstr>集計用</vt:lpstr>
      <vt:lpstr>実施報告書!Print_Area</vt:lpstr>
      <vt:lpstr>重点テーマ名</vt:lpstr>
    </vt:vector>
  </TitlesOfParts>
  <Company>NIG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整理番号</dc:title>
  <dc:creator>shomu17</dc:creator>
  <cp:lastModifiedBy>kitada</cp:lastModifiedBy>
  <cp:revision>2</cp:revision>
  <cp:lastPrinted>2024-01-31T03:01:58Z</cp:lastPrinted>
  <dcterms:created xsi:type="dcterms:W3CDTF">2022-01-18T04:58:00Z</dcterms:created>
  <dcterms:modified xsi:type="dcterms:W3CDTF">2024-02-15T01:15:30Z</dcterms:modified>
</cp:coreProperties>
</file>